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-Jugend Feld 2018\Spieltag 09-10-06\"/>
    </mc:Choice>
  </mc:AlternateContent>
  <xr:revisionPtr revIDLastSave="0" documentId="10_ncr:8100000_{FDA392DA-054F-4CFF-A245-620CB9D489C2}" xr6:coauthVersionLast="32" xr6:coauthVersionMax="32" xr10:uidLastSave="{00000000-0000-0000-0000-000000000000}"/>
  <bookViews>
    <workbookView xWindow="120" yWindow="105" windowWidth="11595" windowHeight="6150" xr2:uid="{00000000-000D-0000-FFFF-FFFF00000000}"/>
  </bookViews>
  <sheets>
    <sheet name="Ingersheim vorm" sheetId="1" r:id="rId1"/>
  </sheets>
  <calcPr calcId="162913"/>
</workbook>
</file>

<file path=xl/calcChain.xml><?xml version="1.0" encoding="utf-8"?>
<calcChain xmlns="http://schemas.openxmlformats.org/spreadsheetml/2006/main">
  <c r="AF140" i="1" l="1"/>
  <c r="O136" i="1"/>
  <c r="AF131" i="1"/>
  <c r="O127" i="1"/>
  <c r="AF138" i="1"/>
  <c r="O134" i="1"/>
  <c r="AF129" i="1"/>
  <c r="O125" i="1"/>
  <c r="AF193" i="1" l="1"/>
  <c r="O193" i="1"/>
  <c r="AF192" i="1"/>
  <c r="O192" i="1"/>
  <c r="AF191" i="1"/>
  <c r="O191" i="1"/>
  <c r="AF190" i="1"/>
  <c r="O190" i="1"/>
  <c r="AF189" i="1"/>
  <c r="O189" i="1"/>
  <c r="AF188" i="1"/>
  <c r="O188" i="1"/>
  <c r="AF187" i="1"/>
  <c r="O187" i="1"/>
  <c r="AF186" i="1"/>
  <c r="O186" i="1"/>
  <c r="AF185" i="1"/>
  <c r="O185" i="1"/>
  <c r="AF184" i="1"/>
  <c r="O184" i="1"/>
  <c r="AF183" i="1"/>
  <c r="O183" i="1"/>
  <c r="AF182" i="1"/>
  <c r="O182" i="1"/>
  <c r="AF181" i="1"/>
  <c r="O181" i="1"/>
  <c r="AF180" i="1"/>
  <c r="O180" i="1"/>
  <c r="AF179" i="1"/>
  <c r="O179" i="1"/>
  <c r="AF178" i="1"/>
  <c r="O178" i="1"/>
  <c r="AF177" i="1"/>
  <c r="O177" i="1"/>
  <c r="AF176" i="1"/>
  <c r="O176" i="1"/>
  <c r="AF175" i="1"/>
  <c r="O175" i="1"/>
  <c r="AF174" i="1"/>
  <c r="O174" i="1"/>
  <c r="J174" i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O140" i="1"/>
  <c r="AF139" i="1"/>
  <c r="O139" i="1"/>
  <c r="O138" i="1"/>
  <c r="AF137" i="1"/>
  <c r="O137" i="1"/>
  <c r="AF136" i="1"/>
  <c r="AF135" i="1"/>
  <c r="O135" i="1"/>
  <c r="AF134" i="1"/>
  <c r="AF133" i="1"/>
  <c r="O133" i="1"/>
  <c r="AF132" i="1"/>
  <c r="O132" i="1"/>
  <c r="O131" i="1"/>
  <c r="AF130" i="1"/>
  <c r="O130" i="1"/>
  <c r="O129" i="1"/>
  <c r="AF128" i="1"/>
  <c r="O128" i="1"/>
  <c r="AF127" i="1"/>
  <c r="AF126" i="1"/>
  <c r="O126" i="1"/>
  <c r="AF125" i="1"/>
  <c r="AF124" i="1"/>
  <c r="O124" i="1"/>
  <c r="AF123" i="1"/>
  <c r="O123" i="1"/>
  <c r="AF122" i="1"/>
  <c r="O122" i="1"/>
  <c r="AF121" i="1"/>
  <c r="O121" i="1"/>
  <c r="J121" i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AF90" i="1" l="1"/>
  <c r="O90" i="1"/>
  <c r="AF89" i="1"/>
  <c r="O89" i="1"/>
  <c r="AF88" i="1"/>
  <c r="O88" i="1"/>
  <c r="AF87" i="1"/>
  <c r="O87" i="1"/>
  <c r="AF86" i="1"/>
  <c r="O86" i="1"/>
  <c r="AF85" i="1"/>
  <c r="O85" i="1"/>
  <c r="AF84" i="1"/>
  <c r="O84" i="1"/>
  <c r="AF83" i="1"/>
  <c r="O83" i="1"/>
  <c r="AF82" i="1"/>
  <c r="O82" i="1"/>
  <c r="AF81" i="1"/>
  <c r="O81" i="1"/>
  <c r="AF80" i="1"/>
  <c r="O80" i="1"/>
  <c r="AF79" i="1"/>
  <c r="O79" i="1"/>
  <c r="AF78" i="1"/>
  <c r="O78" i="1"/>
  <c r="AF77" i="1"/>
  <c r="O77" i="1"/>
  <c r="AF76" i="1"/>
  <c r="O76" i="1"/>
  <c r="AF75" i="1"/>
  <c r="O75" i="1"/>
  <c r="AF74" i="1"/>
  <c r="O74" i="1"/>
  <c r="AF73" i="1"/>
  <c r="O73" i="1"/>
  <c r="AF72" i="1"/>
  <c r="O72" i="1"/>
  <c r="AF71" i="1"/>
  <c r="O71" i="1"/>
  <c r="J71" i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AF23" i="1"/>
  <c r="O23" i="1"/>
  <c r="AF22" i="1"/>
  <c r="O22" i="1"/>
</calcChain>
</file>

<file path=xl/sharedStrings.xml><?xml version="1.0" encoding="utf-8"?>
<sst xmlns="http://schemas.openxmlformats.org/spreadsheetml/2006/main" count="326" uniqueCount="75">
  <si>
    <t>Am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</si>
  <si>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</si>
  <si>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</si>
  <si>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</si>
  <si>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</si>
  <si>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</si>
  <si>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</si>
  <si>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</si>
  <si>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</si>
  <si>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</si>
  <si>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</si>
  <si>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</si>
  <si>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</si>
  <si>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</si>
  <si>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</si>
  <si>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</si>
  <si>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</si>
  <si>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</si>
  <si>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</si>
  <si>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x</t>
  </si>
  <si>
    <t>Bezirk Enz/Murr</t>
  </si>
  <si>
    <t>F-Junioren Spieltag</t>
  </si>
  <si>
    <t>Feld 1</t>
  </si>
  <si>
    <t>Feld 2</t>
  </si>
  <si>
    <t>Feld 3</t>
  </si>
  <si>
    <t>Feld 4</t>
  </si>
  <si>
    <t>Samstag</t>
  </si>
  <si>
    <t>Gruppe 145</t>
  </si>
  <si>
    <t>Gruppe 146</t>
  </si>
  <si>
    <t>Gruppe 147</t>
  </si>
  <si>
    <t>Gruppe 148</t>
  </si>
  <si>
    <t>TV Aldingen I</t>
  </si>
  <si>
    <t>TV Aldingen II</t>
  </si>
  <si>
    <t>TSV Höfingen</t>
  </si>
  <si>
    <t>MTV Ludwigsburg</t>
  </si>
  <si>
    <t>Spvgg Hirsch./Schöck. I</t>
  </si>
  <si>
    <t>Spvgg Hirschl./Schöck. III</t>
  </si>
  <si>
    <t>Spvgg Hirschl./Schöck. IV</t>
  </si>
  <si>
    <t>SV Pattonville I</t>
  </si>
  <si>
    <t>SV Pattonville II</t>
  </si>
  <si>
    <t>SV Pattonville III</t>
  </si>
  <si>
    <t>TSV Grünbühl</t>
  </si>
  <si>
    <t>TSV Ludwigsburg I</t>
  </si>
  <si>
    <t>TSV Ludwigsburg II</t>
  </si>
  <si>
    <t>SKV Hochberg</t>
  </si>
  <si>
    <t>SGV Hochdorf</t>
  </si>
  <si>
    <t>Gruppe 149</t>
  </si>
  <si>
    <t>Gruppe 150</t>
  </si>
  <si>
    <t>Gruppe 151</t>
  </si>
  <si>
    <t>Gruppe 152</t>
  </si>
  <si>
    <t>TSF Ditzingen I</t>
  </si>
  <si>
    <t>TSF Ditzingen II</t>
  </si>
  <si>
    <t>TSF Ditzingen III</t>
  </si>
  <si>
    <t>TSF Ditzingen IV</t>
  </si>
  <si>
    <t>FC Gerlingen I</t>
  </si>
  <si>
    <t>FC Gerlingen II</t>
  </si>
  <si>
    <t>FC Gerlingen III</t>
  </si>
  <si>
    <t>FC Gerlingen IV</t>
  </si>
  <si>
    <t>TSV Münchingen I</t>
  </si>
  <si>
    <t>TSV Münchingen II</t>
  </si>
  <si>
    <t>TSV Münchingen III</t>
  </si>
  <si>
    <t>TSV Münchingen IV</t>
  </si>
  <si>
    <t>TSV Kleinsachsenheim I</t>
  </si>
  <si>
    <t>TSV Kleinsachsenheim II</t>
  </si>
  <si>
    <t>TSV Kleinsachsenheim III</t>
  </si>
  <si>
    <t>KSV Hoheneck</t>
  </si>
  <si>
    <t>TASV Hessigheim</t>
  </si>
  <si>
    <t>GSV Höpfigheim</t>
  </si>
  <si>
    <t>TSV Aurich I</t>
  </si>
  <si>
    <t>Spvgg Hirsch./Schöck. II</t>
  </si>
  <si>
    <t>TSV Aurich II</t>
  </si>
  <si>
    <t>TSV Aurich III</t>
  </si>
  <si>
    <t>TSV Aurich IV</t>
  </si>
  <si>
    <t>Rainer Konrad                                    Schillerstrasse 34                                    71732 Tamm     rainer.konrad@wuerttfv.evpost.de</t>
  </si>
  <si>
    <t>71686 Remseck-Aldingen Neckarkanalstr.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</si>
</sst>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</font>
    <font>
      <sz val="22"/>
      <name val="Arial Black"/>
      <family val="2"/>
    </font>
    <font>
      <sz val="22"/>
      <name val="Comic Sans MS"/>
      <family val="4"/>
    </font>
    <font>
      <sz val="10"/>
      <name val="Arial"/>
    </font>
    <font>
      <sz val="10"/>
      <color indexed="9"/>
      <name val="Arial"/>
    </font>
    <font>
      <sz val="18"/>
      <name val="Arial Black"/>
      <family val="2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b/>
      <sz val="10"/>
      <name val="Arial"/>
      <family val="2"/>
    </font>
    <font>
      <sz val="12"/>
      <color indexed="9"/>
      <name val="Arial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Alignment="1"/>
    <xf numFmtId="0" fontId="6" fillId="0" borderId="0" xfId="0" applyFont="1" applyBorder="1" applyAlignment="1"/>
    <xf numFmtId="0" fontId="4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 applyBorder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/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30" xfId="0" applyFont="1" applyBorder="1" applyAlignment="1">
      <alignment horizontal="left" shrinkToFi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 shrinkToFit="1"/>
    </xf>
    <xf numFmtId="0" fontId="12" fillId="0" borderId="21" xfId="0" applyFont="1" applyBorder="1" applyAlignment="1">
      <alignment horizontal="left" shrinkToFi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 shrinkToFit="1"/>
    </xf>
    <xf numFmtId="0" fontId="12" fillId="0" borderId="29" xfId="0" applyFont="1" applyBorder="1" applyAlignment="1">
      <alignment horizontal="left" shrinkToFit="1"/>
    </xf>
    <xf numFmtId="45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19051</xdr:colOff>
      <xdr:row>1</xdr:row>
      <xdr:rowOff>63275</xdr:rowOff>
    </xdr:from>
    <xdr:to>
      <xdr:col>45</xdr:col>
      <xdr:colOff>62244</xdr:colOff>
      <xdr:row>3</xdr:row>
      <xdr:rowOff>127568</xdr:rowOff>
    </xdr:to>
    <xdr:pic>
      <xdr:nvPicPr>
        <xdr:cNvPr id="1058" name="Grafik 1">
          <a:extLst>
            <a:ext uri="{FF2B5EF4-FFF2-40B4-BE49-F238E27FC236}">
              <a16:creationId xmlns:a16="http://schemas.microsoft.com/office/drawing/2014/main" id="{E76E6A98-00E9-40E9-B42A-570AE1B0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256" y="224860"/>
          <a:ext cx="817100" cy="829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44564</xdr:colOff>
      <xdr:row>51</xdr:row>
      <xdr:rowOff>182335</xdr:rowOff>
    </xdr:from>
    <xdr:ext cx="842227" cy="855209"/>
    <xdr:pic>
      <xdr:nvPicPr>
        <xdr:cNvPr id="4" name="Grafik 1">
          <a:extLst>
            <a:ext uri="{FF2B5EF4-FFF2-40B4-BE49-F238E27FC236}">
              <a16:creationId xmlns:a16="http://schemas.microsoft.com/office/drawing/2014/main" id="{FFC904A5-1B70-4483-A969-3CB949E7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211" y="11280661"/>
          <a:ext cx="842227" cy="85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104096</xdr:colOff>
      <xdr:row>101</xdr:row>
      <xdr:rowOff>29256</xdr:rowOff>
    </xdr:from>
    <xdr:ext cx="800349" cy="812685"/>
    <xdr:pic>
      <xdr:nvPicPr>
        <xdr:cNvPr id="5" name="Grafik 1">
          <a:extLst>
            <a:ext uri="{FF2B5EF4-FFF2-40B4-BE49-F238E27FC236}">
              <a16:creationId xmlns:a16="http://schemas.microsoft.com/office/drawing/2014/main" id="{2AD3F1F7-F986-42C6-B424-D729E39C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743" y="21715640"/>
          <a:ext cx="800349" cy="812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38</xdr:col>
      <xdr:colOff>19052</xdr:colOff>
      <xdr:row>154</xdr:row>
      <xdr:rowOff>63274</xdr:rowOff>
    </xdr:from>
    <xdr:ext cx="780370" cy="792399"/>
    <xdr:pic>
      <xdr:nvPicPr>
        <xdr:cNvPr id="6" name="Grafik 1">
          <a:extLst>
            <a:ext uri="{FF2B5EF4-FFF2-40B4-BE49-F238E27FC236}">
              <a16:creationId xmlns:a16="http://schemas.microsoft.com/office/drawing/2014/main" id="{1784B3D8-67C5-43E9-ADC4-1B5B7E1C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257" y="32337716"/>
          <a:ext cx="780370" cy="79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BF194"/>
  <sheetViews>
    <sheetView showGridLines="0" tabSelected="1" zoomScale="112" zoomScaleNormal="112" workbookViewId="0">
      <selection activeCell="D118" sqref="D118:Z118"/>
    </sheetView>
  </sheetViews>
  <sheetFormatPr baseColWidth="10" defaultColWidth="1.7109375" defaultRowHeight="12.75" x14ac:dyDescent="0.2"/>
  <cols>
    <col min="1" max="55" width="1.7109375" style="1" customWidth="1"/>
    <col min="56" max="56" width="1.7109375" style="2" customWidth="1"/>
    <col min="57" max="57" width="1.7109375" style="3" customWidth="1"/>
    <col min="58" max="16384" width="1.7109375" style="1"/>
  </cols>
  <sheetData>
    <row r="2" spans="1:57" ht="33.75" x14ac:dyDescent="0.2">
      <c r="A2" s="33"/>
      <c r="B2" s="34"/>
      <c r="C2" s="34"/>
      <c r="D2" s="34"/>
      <c r="E2" s="34"/>
      <c r="F2" s="34"/>
      <c r="G2" s="34"/>
      <c r="H2" s="34"/>
      <c r="I2" s="34"/>
      <c r="J2" s="36" t="s">
        <v>20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57" ht="27" x14ac:dyDescent="0.5">
      <c r="A3" s="4"/>
      <c r="B3" s="4"/>
      <c r="C3" s="4"/>
      <c r="D3" s="4"/>
      <c r="E3" s="4"/>
      <c r="F3" s="4"/>
      <c r="G3" s="4"/>
      <c r="H3" s="4"/>
      <c r="I3" s="4"/>
      <c r="J3" s="37" t="s">
        <v>21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4"/>
      <c r="AH3" s="4"/>
      <c r="AI3" s="4"/>
      <c r="AJ3" s="4"/>
      <c r="AK3" s="4"/>
      <c r="AL3" s="4"/>
      <c r="AM3" s="4"/>
      <c r="AN3" s="4"/>
      <c r="AO3" s="4"/>
      <c r="AP3" s="5"/>
      <c r="AQ3" s="6"/>
    </row>
    <row r="4" spans="1:57" ht="1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39" t="s">
        <v>73</v>
      </c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7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0</v>
      </c>
      <c r="M5" s="38" t="s">
        <v>26</v>
      </c>
      <c r="N5" s="89"/>
      <c r="O5" s="89"/>
      <c r="P5" s="89"/>
      <c r="Q5" s="89"/>
      <c r="R5" s="89"/>
      <c r="S5" s="89"/>
      <c r="T5" s="89"/>
      <c r="U5" s="7" t="s">
        <v>1</v>
      </c>
      <c r="V5" s="7"/>
      <c r="W5" s="7"/>
      <c r="X5" s="7"/>
      <c r="Y5" s="90">
        <v>43260</v>
      </c>
      <c r="Z5" s="90"/>
      <c r="AA5" s="90"/>
      <c r="AB5" s="90"/>
      <c r="AC5" s="90"/>
      <c r="AD5" s="90"/>
      <c r="AE5" s="90"/>
      <c r="AF5" s="90"/>
      <c r="AG5" s="7"/>
      <c r="AH5" s="7"/>
      <c r="AI5" s="7"/>
      <c r="AJ5" s="7"/>
      <c r="AK5" s="7"/>
      <c r="AL5" s="7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pans="1:57" ht="15" x14ac:dyDescent="0.2">
      <c r="A6" s="7"/>
      <c r="B6" s="7"/>
      <c r="C6" s="7"/>
      <c r="D6" s="7"/>
      <c r="E6" s="7"/>
      <c r="F6" s="7"/>
      <c r="AK6" s="7"/>
      <c r="AL6" s="7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7" ht="15.75" x14ac:dyDescent="0.25">
      <c r="A7" s="7"/>
      <c r="G7" s="38" t="s">
        <v>74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5"/>
      <c r="AL7" s="35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9" spans="1:57" s="7" customFormat="1" ht="6" customHeight="1" x14ac:dyDescent="0.2">
      <c r="BD9" s="9"/>
      <c r="BE9" s="10"/>
    </row>
    <row r="10" spans="1:57" s="7" customFormat="1" ht="15.75" x14ac:dyDescent="0.25">
      <c r="G10" s="11" t="s">
        <v>2</v>
      </c>
      <c r="H10" s="88">
        <v>0.39583333333333331</v>
      </c>
      <c r="I10" s="88"/>
      <c r="J10" s="88"/>
      <c r="K10" s="88"/>
      <c r="L10" s="88"/>
      <c r="M10" s="1" t="s">
        <v>3</v>
      </c>
      <c r="T10" s="11" t="s">
        <v>4</v>
      </c>
      <c r="U10" s="91">
        <v>1</v>
      </c>
      <c r="V10" s="91" t="s">
        <v>5</v>
      </c>
      <c r="W10" s="12" t="s">
        <v>19</v>
      </c>
      <c r="X10" s="87">
        <v>6.9444444444444441E-3</v>
      </c>
      <c r="Y10" s="87"/>
      <c r="Z10" s="87"/>
      <c r="AA10" s="87"/>
      <c r="AB10" s="87"/>
      <c r="AC10" s="1" t="s">
        <v>6</v>
      </c>
      <c r="AK10" s="11" t="s">
        <v>7</v>
      </c>
      <c r="AL10" s="87">
        <v>6.9444444444444447E-4</v>
      </c>
      <c r="AM10" s="87"/>
      <c r="AN10" s="87"/>
      <c r="AO10" s="87"/>
      <c r="AP10" s="87"/>
      <c r="AQ10" s="1" t="s">
        <v>6</v>
      </c>
      <c r="BD10" s="9"/>
      <c r="BE10" s="10"/>
    </row>
    <row r="11" spans="1:57" ht="9" customHeight="1" x14ac:dyDescent="0.2"/>
    <row r="12" spans="1:57" ht="10.5" customHeight="1" thickBot="1" x14ac:dyDescent="0.25"/>
    <row r="13" spans="1:57" ht="27" thickBot="1" x14ac:dyDescent="0.4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92" t="s">
        <v>22</v>
      </c>
      <c r="Y13" s="93"/>
      <c r="Z13" s="93"/>
      <c r="AA13" s="93"/>
      <c r="AB13" s="93"/>
      <c r="AC13" s="93"/>
      <c r="AD13" s="93"/>
      <c r="AE13" s="93"/>
      <c r="AF13" s="93"/>
      <c r="AG13" s="94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7" ht="16.5" customHeight="1" thickBot="1" x14ac:dyDescent="0.3">
      <c r="B14" s="77" t="s">
        <v>27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79"/>
      <c r="Z14" s="80"/>
      <c r="AE14" s="81" t="s">
        <v>28</v>
      </c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82"/>
    </row>
    <row r="15" spans="1:57" ht="15" x14ac:dyDescent="0.2">
      <c r="B15" s="83" t="s">
        <v>8</v>
      </c>
      <c r="C15" s="84"/>
      <c r="D15" s="85" t="s">
        <v>31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6"/>
      <c r="AE15" s="83" t="s">
        <v>8</v>
      </c>
      <c r="AF15" s="84"/>
      <c r="AG15" s="85" t="s">
        <v>32</v>
      </c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6"/>
    </row>
    <row r="16" spans="1:57" ht="15" x14ac:dyDescent="0.2">
      <c r="B16" s="69" t="s">
        <v>9</v>
      </c>
      <c r="C16" s="70"/>
      <c r="D16" s="71" t="s">
        <v>35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  <c r="AE16" s="69" t="s">
        <v>9</v>
      </c>
      <c r="AF16" s="70"/>
      <c r="AG16" s="71" t="s">
        <v>69</v>
      </c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2"/>
    </row>
    <row r="17" spans="2:57" ht="15" x14ac:dyDescent="0.2">
      <c r="B17" s="69" t="s">
        <v>10</v>
      </c>
      <c r="C17" s="70"/>
      <c r="D17" s="71" t="s">
        <v>68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/>
      <c r="AE17" s="69" t="s">
        <v>10</v>
      </c>
      <c r="AF17" s="70"/>
      <c r="AG17" s="71" t="s">
        <v>70</v>
      </c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2"/>
    </row>
    <row r="18" spans="2:57" ht="15" x14ac:dyDescent="0.2">
      <c r="B18" s="69" t="s">
        <v>11</v>
      </c>
      <c r="C18" s="70"/>
      <c r="D18" s="71" t="s">
        <v>38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2"/>
      <c r="AE18" s="69" t="s">
        <v>11</v>
      </c>
      <c r="AF18" s="70"/>
      <c r="AG18" s="71" t="s">
        <v>39</v>
      </c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2"/>
    </row>
    <row r="19" spans="2:57" ht="15.75" thickBot="1" x14ac:dyDescent="0.25">
      <c r="B19" s="73" t="s">
        <v>12</v>
      </c>
      <c r="C19" s="74"/>
      <c r="D19" s="75" t="s">
        <v>42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E19" s="73" t="s">
        <v>12</v>
      </c>
      <c r="AF19" s="74"/>
      <c r="AG19" s="75" t="s">
        <v>43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6"/>
    </row>
    <row r="20" spans="2:57" ht="13.5" thickBot="1" x14ac:dyDescent="0.25"/>
    <row r="21" spans="2:57" s="15" customFormat="1" ht="16.5" customHeight="1" thickBot="1" x14ac:dyDescent="0.25">
      <c r="B21" s="62" t="s">
        <v>13</v>
      </c>
      <c r="C21" s="63"/>
      <c r="D21" s="64"/>
      <c r="E21" s="65"/>
      <c r="F21" s="66"/>
      <c r="G21" s="64"/>
      <c r="H21" s="65"/>
      <c r="I21" s="66"/>
      <c r="J21" s="64" t="s">
        <v>14</v>
      </c>
      <c r="K21" s="65"/>
      <c r="L21" s="65"/>
      <c r="M21" s="65"/>
      <c r="N21" s="66"/>
      <c r="O21" s="64" t="s">
        <v>15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6"/>
      <c r="AW21" s="64" t="s">
        <v>18</v>
      </c>
      <c r="AX21" s="65"/>
      <c r="AY21" s="65"/>
      <c r="AZ21" s="65"/>
      <c r="BA21" s="66"/>
      <c r="BB21" s="67"/>
      <c r="BC21" s="68"/>
      <c r="BD21" s="13"/>
      <c r="BE21" s="14"/>
    </row>
    <row r="22" spans="2:57" s="18" customFormat="1" ht="18" customHeight="1" x14ac:dyDescent="0.2">
      <c r="B22" s="42">
        <v>1</v>
      </c>
      <c r="C22" s="43"/>
      <c r="D22" s="43"/>
      <c r="E22" s="43"/>
      <c r="F22" s="43"/>
      <c r="G22" s="43"/>
      <c r="H22" s="43"/>
      <c r="I22" s="43"/>
      <c r="J22" s="44">
        <f>$H$10</f>
        <v>0.39583333333333331</v>
      </c>
      <c r="K22" s="44"/>
      <c r="L22" s="44"/>
      <c r="M22" s="44"/>
      <c r="N22" s="45"/>
      <c r="O22" s="46" t="str">
        <f>D15</f>
        <v>TV Aldingen I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16" t="s">
        <v>17</v>
      </c>
      <c r="AF22" s="47" t="str">
        <f>D16</f>
        <v>Spvgg Hirsch./Schöck. I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8"/>
      <c r="AW22" s="51"/>
      <c r="AX22" s="49"/>
      <c r="AY22" s="16" t="s">
        <v>16</v>
      </c>
      <c r="AZ22" s="49"/>
      <c r="BA22" s="50"/>
      <c r="BB22" s="51"/>
      <c r="BC22" s="52"/>
      <c r="BD22" s="17"/>
      <c r="BE22" s="14"/>
    </row>
    <row r="23" spans="2:57" s="15" customFormat="1" ht="18" customHeight="1" thickBot="1" x14ac:dyDescent="0.25">
      <c r="B23" s="53">
        <v>2</v>
      </c>
      <c r="C23" s="54"/>
      <c r="D23" s="54"/>
      <c r="E23" s="54"/>
      <c r="F23" s="54"/>
      <c r="G23" s="54"/>
      <c r="H23" s="54"/>
      <c r="I23" s="54"/>
      <c r="J23" s="55">
        <f>J22+$U$10*$X$10+$AL$10</f>
        <v>0.40347222222222218</v>
      </c>
      <c r="K23" s="55"/>
      <c r="L23" s="55"/>
      <c r="M23" s="55"/>
      <c r="N23" s="56"/>
      <c r="O23" s="57" t="str">
        <f>D18</f>
        <v>SV Pattonville I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19" t="s">
        <v>17</v>
      </c>
      <c r="AF23" s="58" t="str">
        <f>D17</f>
        <v>TSV Aurich I</v>
      </c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9"/>
      <c r="AW23" s="40"/>
      <c r="AX23" s="60"/>
      <c r="AY23" s="19" t="s">
        <v>16</v>
      </c>
      <c r="AZ23" s="60"/>
      <c r="BA23" s="61"/>
      <c r="BB23" s="40"/>
      <c r="BC23" s="41"/>
      <c r="BD23" s="13"/>
      <c r="BE23" s="14"/>
    </row>
    <row r="24" spans="2:57" s="15" customFormat="1" ht="18" customHeight="1" x14ac:dyDescent="0.2">
      <c r="B24" s="42">
        <v>3</v>
      </c>
      <c r="C24" s="43"/>
      <c r="D24" s="43"/>
      <c r="E24" s="43"/>
      <c r="F24" s="43"/>
      <c r="G24" s="43"/>
      <c r="H24" s="43"/>
      <c r="I24" s="43"/>
      <c r="J24" s="44">
        <f>J23+$U$10*$X$10+$AL$10</f>
        <v>0.41111111111111104</v>
      </c>
      <c r="K24" s="44"/>
      <c r="L24" s="44"/>
      <c r="M24" s="44"/>
      <c r="N24" s="45"/>
      <c r="O24" s="46" t="str">
        <f>AG15</f>
        <v>TV Aldingen II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16" t="s">
        <v>17</v>
      </c>
      <c r="AF24" s="47" t="str">
        <f>AG16</f>
        <v>Spvgg Hirsch./Schöck. II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W24" s="51"/>
      <c r="AX24" s="49"/>
      <c r="AY24" s="16" t="s">
        <v>16</v>
      </c>
      <c r="AZ24" s="49"/>
      <c r="BA24" s="50"/>
      <c r="BB24" s="51"/>
      <c r="BC24" s="52"/>
      <c r="BD24" s="13"/>
      <c r="BE24" s="14"/>
    </row>
    <row r="25" spans="2:57" s="15" customFormat="1" ht="18" customHeight="1" thickBot="1" x14ac:dyDescent="0.25">
      <c r="B25" s="53">
        <v>4</v>
      </c>
      <c r="C25" s="54"/>
      <c r="D25" s="54"/>
      <c r="E25" s="54"/>
      <c r="F25" s="54"/>
      <c r="G25" s="54"/>
      <c r="H25" s="54"/>
      <c r="I25" s="54"/>
      <c r="J25" s="55">
        <f>J24+$U$10*$X$10+$AL$10</f>
        <v>0.4187499999999999</v>
      </c>
      <c r="K25" s="55"/>
      <c r="L25" s="55"/>
      <c r="M25" s="55"/>
      <c r="N25" s="56"/>
      <c r="O25" s="57" t="str">
        <f>AG18</f>
        <v>SV Pattonville II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19" t="s">
        <v>17</v>
      </c>
      <c r="AF25" s="58" t="str">
        <f>AG17</f>
        <v>TSV Aurich II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9"/>
      <c r="AW25" s="40"/>
      <c r="AX25" s="60"/>
      <c r="AY25" s="19" t="s">
        <v>16</v>
      </c>
      <c r="AZ25" s="60"/>
      <c r="BA25" s="61"/>
      <c r="BB25" s="40"/>
      <c r="BC25" s="41"/>
      <c r="BD25" s="13"/>
      <c r="BE25" s="14"/>
    </row>
    <row r="26" spans="2:57" s="15" customFormat="1" ht="18" customHeight="1" x14ac:dyDescent="0.2">
      <c r="B26" s="42">
        <v>5</v>
      </c>
      <c r="C26" s="43"/>
      <c r="D26" s="43"/>
      <c r="E26" s="43"/>
      <c r="F26" s="43"/>
      <c r="G26" s="43"/>
      <c r="H26" s="43"/>
      <c r="I26" s="43"/>
      <c r="J26" s="44">
        <f>J25+$U$10*$X$10+$AL$10</f>
        <v>0.42638888888888876</v>
      </c>
      <c r="K26" s="44"/>
      <c r="L26" s="44"/>
      <c r="M26" s="44"/>
      <c r="N26" s="45"/>
      <c r="O26" s="46" t="str">
        <f>D19</f>
        <v>TSV Ludwigsburg I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6" t="s">
        <v>17</v>
      </c>
      <c r="AF26" s="47" t="str">
        <f>D15</f>
        <v>TV Aldingen I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W26" s="51"/>
      <c r="AX26" s="49"/>
      <c r="AY26" s="16" t="s">
        <v>16</v>
      </c>
      <c r="AZ26" s="49"/>
      <c r="BA26" s="50"/>
      <c r="BB26" s="51"/>
      <c r="BC26" s="52"/>
      <c r="BD26" s="13"/>
      <c r="BE26" s="14"/>
    </row>
    <row r="27" spans="2:57" s="15" customFormat="1" ht="18" customHeight="1" thickBot="1" x14ac:dyDescent="0.25">
      <c r="B27" s="53">
        <v>6</v>
      </c>
      <c r="C27" s="54"/>
      <c r="D27" s="54"/>
      <c r="E27" s="54"/>
      <c r="F27" s="54"/>
      <c r="G27" s="54"/>
      <c r="H27" s="54"/>
      <c r="I27" s="54"/>
      <c r="J27" s="55">
        <f>J26+$U$10*$X$10+$AL$10</f>
        <v>0.43402777777777762</v>
      </c>
      <c r="K27" s="55"/>
      <c r="L27" s="55"/>
      <c r="M27" s="55"/>
      <c r="N27" s="56"/>
      <c r="O27" s="57" t="str">
        <f>D16</f>
        <v>Spvgg Hirsch./Schöck. I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19" t="s">
        <v>17</v>
      </c>
      <c r="AF27" s="58" t="str">
        <f>D18</f>
        <v>SV Pattonville I</v>
      </c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9"/>
      <c r="AW27" s="40"/>
      <c r="AX27" s="60"/>
      <c r="AY27" s="19" t="s">
        <v>16</v>
      </c>
      <c r="AZ27" s="60"/>
      <c r="BA27" s="61"/>
      <c r="BB27" s="40"/>
      <c r="BC27" s="41"/>
      <c r="BD27" s="13"/>
      <c r="BE27" s="14"/>
    </row>
    <row r="28" spans="2:57" s="15" customFormat="1" ht="18" customHeight="1" x14ac:dyDescent="0.2">
      <c r="B28" s="42">
        <v>7</v>
      </c>
      <c r="C28" s="43"/>
      <c r="D28" s="43"/>
      <c r="E28" s="43"/>
      <c r="F28" s="43"/>
      <c r="G28" s="43"/>
      <c r="H28" s="43"/>
      <c r="I28" s="43"/>
      <c r="J28" s="44">
        <f t="shared" ref="J28:J41" si="0">J27+$U$10*$X$10+$AL$10</f>
        <v>0.44166666666666649</v>
      </c>
      <c r="K28" s="44"/>
      <c r="L28" s="44"/>
      <c r="M28" s="44"/>
      <c r="N28" s="45"/>
      <c r="O28" s="46" t="str">
        <f>AG19</f>
        <v>TSV Ludwigsburg II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16" t="s">
        <v>17</v>
      </c>
      <c r="AF28" s="47" t="str">
        <f>AG15</f>
        <v>TV Aldingen II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W28" s="51"/>
      <c r="AX28" s="49"/>
      <c r="AY28" s="16" t="s">
        <v>16</v>
      </c>
      <c r="AZ28" s="49"/>
      <c r="BA28" s="50"/>
      <c r="BB28" s="51"/>
      <c r="BC28" s="52"/>
      <c r="BD28" s="20"/>
      <c r="BE28" s="14"/>
    </row>
    <row r="29" spans="2:57" s="15" customFormat="1" ht="18" customHeight="1" thickBot="1" x14ac:dyDescent="0.25">
      <c r="B29" s="53">
        <v>8</v>
      </c>
      <c r="C29" s="54"/>
      <c r="D29" s="54"/>
      <c r="E29" s="54"/>
      <c r="F29" s="54"/>
      <c r="G29" s="54"/>
      <c r="H29" s="54"/>
      <c r="I29" s="54"/>
      <c r="J29" s="55">
        <f t="shared" si="0"/>
        <v>0.44930555555555535</v>
      </c>
      <c r="K29" s="55"/>
      <c r="L29" s="55"/>
      <c r="M29" s="55"/>
      <c r="N29" s="56"/>
      <c r="O29" s="57" t="str">
        <f>AG16</f>
        <v>Spvgg Hirsch./Schöck. II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19" t="s">
        <v>17</v>
      </c>
      <c r="AF29" s="58" t="str">
        <f>AG18</f>
        <v>SV Pattonville II</v>
      </c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9"/>
      <c r="AW29" s="40"/>
      <c r="AX29" s="60"/>
      <c r="AY29" s="19" t="s">
        <v>16</v>
      </c>
      <c r="AZ29" s="60"/>
      <c r="BA29" s="61"/>
      <c r="BB29" s="40"/>
      <c r="BC29" s="41"/>
      <c r="BD29" s="20"/>
      <c r="BE29" s="14"/>
    </row>
    <row r="30" spans="2:57" s="15" customFormat="1" ht="18" customHeight="1" x14ac:dyDescent="0.2">
      <c r="B30" s="42">
        <v>9</v>
      </c>
      <c r="C30" s="43"/>
      <c r="D30" s="43"/>
      <c r="E30" s="43"/>
      <c r="F30" s="43"/>
      <c r="G30" s="43"/>
      <c r="H30" s="43"/>
      <c r="I30" s="43"/>
      <c r="J30" s="44">
        <f t="shared" si="0"/>
        <v>0.45694444444444421</v>
      </c>
      <c r="K30" s="44"/>
      <c r="L30" s="44"/>
      <c r="M30" s="44"/>
      <c r="N30" s="45"/>
      <c r="O30" s="46" t="str">
        <f>D17</f>
        <v>TSV Aurich I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16" t="s">
        <v>17</v>
      </c>
      <c r="AF30" s="47" t="str">
        <f>D19</f>
        <v>TSV Ludwigsburg I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W30" s="51"/>
      <c r="AX30" s="49"/>
      <c r="AY30" s="16" t="s">
        <v>16</v>
      </c>
      <c r="AZ30" s="49"/>
      <c r="BA30" s="50"/>
      <c r="BB30" s="51"/>
      <c r="BC30" s="52"/>
      <c r="BD30" s="20"/>
      <c r="BE30" s="14"/>
    </row>
    <row r="31" spans="2:57" s="15" customFormat="1" ht="18" customHeight="1" thickBot="1" x14ac:dyDescent="0.25">
      <c r="B31" s="53">
        <v>10</v>
      </c>
      <c r="C31" s="54"/>
      <c r="D31" s="54"/>
      <c r="E31" s="54"/>
      <c r="F31" s="54"/>
      <c r="G31" s="54"/>
      <c r="H31" s="54"/>
      <c r="I31" s="54"/>
      <c r="J31" s="55">
        <f t="shared" si="0"/>
        <v>0.46458333333333307</v>
      </c>
      <c r="K31" s="55"/>
      <c r="L31" s="55"/>
      <c r="M31" s="55"/>
      <c r="N31" s="56"/>
      <c r="O31" s="57" t="str">
        <f>D18</f>
        <v>SV Pattonville I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19" t="s">
        <v>17</v>
      </c>
      <c r="AF31" s="58" t="str">
        <f>D15</f>
        <v>TV Aldingen I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9"/>
      <c r="AW31" s="40"/>
      <c r="AX31" s="60"/>
      <c r="AY31" s="19" t="s">
        <v>16</v>
      </c>
      <c r="AZ31" s="60"/>
      <c r="BA31" s="61"/>
      <c r="BB31" s="40"/>
      <c r="BC31" s="41"/>
      <c r="BD31" s="20"/>
      <c r="BE31" s="14"/>
    </row>
    <row r="32" spans="2:57" s="15" customFormat="1" ht="18" customHeight="1" x14ac:dyDescent="0.2">
      <c r="B32" s="42">
        <v>11</v>
      </c>
      <c r="C32" s="43"/>
      <c r="D32" s="43"/>
      <c r="E32" s="43"/>
      <c r="F32" s="43"/>
      <c r="G32" s="43"/>
      <c r="H32" s="43"/>
      <c r="I32" s="43"/>
      <c r="J32" s="44">
        <f t="shared" si="0"/>
        <v>0.47222222222222193</v>
      </c>
      <c r="K32" s="44"/>
      <c r="L32" s="44"/>
      <c r="M32" s="44"/>
      <c r="N32" s="45"/>
      <c r="O32" s="46" t="str">
        <f>AG17</f>
        <v>TSV Aurich II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16" t="s">
        <v>17</v>
      </c>
      <c r="AF32" s="47" t="str">
        <f>AG19</f>
        <v>TSV Ludwigsburg II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8"/>
      <c r="AW32" s="51"/>
      <c r="AX32" s="49"/>
      <c r="AY32" s="16" t="s">
        <v>16</v>
      </c>
      <c r="AZ32" s="49"/>
      <c r="BA32" s="50"/>
      <c r="BB32" s="51"/>
      <c r="BC32" s="52"/>
      <c r="BD32" s="20"/>
      <c r="BE32" s="14"/>
    </row>
    <row r="33" spans="2:57" s="15" customFormat="1" ht="18" customHeight="1" thickBot="1" x14ac:dyDescent="0.25">
      <c r="B33" s="53">
        <v>12</v>
      </c>
      <c r="C33" s="54"/>
      <c r="D33" s="54"/>
      <c r="E33" s="54"/>
      <c r="F33" s="54"/>
      <c r="G33" s="54"/>
      <c r="H33" s="54"/>
      <c r="I33" s="54"/>
      <c r="J33" s="55">
        <f t="shared" si="0"/>
        <v>0.47986111111111079</v>
      </c>
      <c r="K33" s="55"/>
      <c r="L33" s="55"/>
      <c r="M33" s="55"/>
      <c r="N33" s="56"/>
      <c r="O33" s="57" t="str">
        <f>AG18</f>
        <v>SV Pattonville II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19" t="s">
        <v>17</v>
      </c>
      <c r="AF33" s="58" t="str">
        <f>AG15</f>
        <v>TV Aldingen II</v>
      </c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9"/>
      <c r="AW33" s="40"/>
      <c r="AX33" s="60"/>
      <c r="AY33" s="19" t="s">
        <v>16</v>
      </c>
      <c r="AZ33" s="60"/>
      <c r="BA33" s="61"/>
      <c r="BB33" s="40"/>
      <c r="BC33" s="41"/>
      <c r="BD33" s="20"/>
      <c r="BE33" s="14"/>
    </row>
    <row r="34" spans="2:57" s="15" customFormat="1" ht="18" customHeight="1" x14ac:dyDescent="0.2">
      <c r="B34" s="42">
        <v>13</v>
      </c>
      <c r="C34" s="43"/>
      <c r="D34" s="43"/>
      <c r="E34" s="43"/>
      <c r="F34" s="43"/>
      <c r="G34" s="43"/>
      <c r="H34" s="43"/>
      <c r="I34" s="43"/>
      <c r="J34" s="44">
        <f t="shared" si="0"/>
        <v>0.48749999999999966</v>
      </c>
      <c r="K34" s="44"/>
      <c r="L34" s="44"/>
      <c r="M34" s="44"/>
      <c r="N34" s="45"/>
      <c r="O34" s="46" t="str">
        <f>D17</f>
        <v>TSV Aurich I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16" t="s">
        <v>17</v>
      </c>
      <c r="AF34" s="47" t="str">
        <f>D16</f>
        <v>Spvgg Hirsch./Schöck. I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8"/>
      <c r="AW34" s="51"/>
      <c r="AX34" s="49"/>
      <c r="AY34" s="16" t="s">
        <v>16</v>
      </c>
      <c r="AZ34" s="49"/>
      <c r="BA34" s="50"/>
      <c r="BB34" s="51"/>
      <c r="BC34" s="52"/>
      <c r="BD34" s="20"/>
      <c r="BE34" s="14"/>
    </row>
    <row r="35" spans="2:57" s="15" customFormat="1" ht="18" customHeight="1" thickBot="1" x14ac:dyDescent="0.25">
      <c r="B35" s="53">
        <v>14</v>
      </c>
      <c r="C35" s="54"/>
      <c r="D35" s="54"/>
      <c r="E35" s="54"/>
      <c r="F35" s="54"/>
      <c r="G35" s="54"/>
      <c r="H35" s="54"/>
      <c r="I35" s="54"/>
      <c r="J35" s="55">
        <f t="shared" si="0"/>
        <v>0.49513888888888852</v>
      </c>
      <c r="K35" s="55"/>
      <c r="L35" s="55"/>
      <c r="M35" s="55"/>
      <c r="N35" s="56"/>
      <c r="O35" s="57" t="str">
        <f>D19</f>
        <v>TSV Ludwigsburg I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19" t="s">
        <v>17</v>
      </c>
      <c r="AF35" s="58" t="str">
        <f>D18</f>
        <v>SV Pattonville I</v>
      </c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9"/>
      <c r="AW35" s="40"/>
      <c r="AX35" s="60"/>
      <c r="AY35" s="19" t="s">
        <v>16</v>
      </c>
      <c r="AZ35" s="60"/>
      <c r="BA35" s="61"/>
      <c r="BB35" s="40"/>
      <c r="BC35" s="41"/>
      <c r="BD35" s="20"/>
      <c r="BE35" s="14"/>
    </row>
    <row r="36" spans="2:57" s="15" customFormat="1" ht="18" customHeight="1" x14ac:dyDescent="0.2">
      <c r="B36" s="42">
        <v>15</v>
      </c>
      <c r="C36" s="43"/>
      <c r="D36" s="43"/>
      <c r="E36" s="43"/>
      <c r="F36" s="43"/>
      <c r="G36" s="43"/>
      <c r="H36" s="43"/>
      <c r="I36" s="43"/>
      <c r="J36" s="44">
        <f t="shared" si="0"/>
        <v>0.50277777777777743</v>
      </c>
      <c r="K36" s="44"/>
      <c r="L36" s="44"/>
      <c r="M36" s="44"/>
      <c r="N36" s="45"/>
      <c r="O36" s="46" t="str">
        <f>AG17</f>
        <v>TSV Aurich II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16" t="s">
        <v>17</v>
      </c>
      <c r="AF36" s="47" t="str">
        <f>AG16</f>
        <v>Spvgg Hirsch./Schöck. II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8"/>
      <c r="AW36" s="51"/>
      <c r="AX36" s="49"/>
      <c r="AY36" s="16" t="s">
        <v>16</v>
      </c>
      <c r="AZ36" s="49"/>
      <c r="BA36" s="50"/>
      <c r="BB36" s="51"/>
      <c r="BC36" s="52"/>
      <c r="BD36" s="20"/>
      <c r="BE36" s="14"/>
    </row>
    <row r="37" spans="2:57" s="15" customFormat="1" ht="18" customHeight="1" thickBot="1" x14ac:dyDescent="0.25">
      <c r="B37" s="53">
        <v>16</v>
      </c>
      <c r="C37" s="54"/>
      <c r="D37" s="54"/>
      <c r="E37" s="54"/>
      <c r="F37" s="54"/>
      <c r="G37" s="54"/>
      <c r="H37" s="54"/>
      <c r="I37" s="54"/>
      <c r="J37" s="55">
        <f t="shared" si="0"/>
        <v>0.5104166666666663</v>
      </c>
      <c r="K37" s="55"/>
      <c r="L37" s="55"/>
      <c r="M37" s="55"/>
      <c r="N37" s="56"/>
      <c r="O37" s="57" t="str">
        <f>AG19</f>
        <v>TSV Ludwigsburg II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19" t="s">
        <v>17</v>
      </c>
      <c r="AF37" s="58" t="str">
        <f>AG18</f>
        <v>SV Pattonville II</v>
      </c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9"/>
      <c r="AW37" s="40"/>
      <c r="AX37" s="60"/>
      <c r="AY37" s="19" t="s">
        <v>16</v>
      </c>
      <c r="AZ37" s="60"/>
      <c r="BA37" s="61"/>
      <c r="BB37" s="40"/>
      <c r="BC37" s="41"/>
      <c r="BD37" s="20"/>
      <c r="BE37" s="14"/>
    </row>
    <row r="38" spans="2:57" s="15" customFormat="1" ht="18" customHeight="1" x14ac:dyDescent="0.2">
      <c r="B38" s="42">
        <v>17</v>
      </c>
      <c r="C38" s="43"/>
      <c r="D38" s="43"/>
      <c r="E38" s="43"/>
      <c r="F38" s="43"/>
      <c r="G38" s="43"/>
      <c r="H38" s="43"/>
      <c r="I38" s="43"/>
      <c r="J38" s="44">
        <f t="shared" si="0"/>
        <v>0.51805555555555516</v>
      </c>
      <c r="K38" s="44"/>
      <c r="L38" s="44"/>
      <c r="M38" s="44"/>
      <c r="N38" s="45"/>
      <c r="O38" s="46" t="str">
        <f>D15</f>
        <v>TV Aldingen I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16" t="s">
        <v>17</v>
      </c>
      <c r="AF38" s="47" t="str">
        <f>D17</f>
        <v>TSV Aurich I</v>
      </c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8"/>
      <c r="AW38" s="51"/>
      <c r="AX38" s="49"/>
      <c r="AY38" s="16" t="s">
        <v>16</v>
      </c>
      <c r="AZ38" s="49"/>
      <c r="BA38" s="50"/>
      <c r="BB38" s="51"/>
      <c r="BC38" s="52"/>
      <c r="BD38" s="20"/>
      <c r="BE38" s="14"/>
    </row>
    <row r="39" spans="2:57" s="15" customFormat="1" ht="18" customHeight="1" thickBot="1" x14ac:dyDescent="0.25">
      <c r="B39" s="53">
        <v>18</v>
      </c>
      <c r="C39" s="54"/>
      <c r="D39" s="54"/>
      <c r="E39" s="54"/>
      <c r="F39" s="54"/>
      <c r="G39" s="54"/>
      <c r="H39" s="54"/>
      <c r="I39" s="54"/>
      <c r="J39" s="55">
        <f t="shared" si="0"/>
        <v>0.52569444444444402</v>
      </c>
      <c r="K39" s="55"/>
      <c r="L39" s="55"/>
      <c r="M39" s="55"/>
      <c r="N39" s="56"/>
      <c r="O39" s="57" t="str">
        <f>D16</f>
        <v>Spvgg Hirsch./Schöck. I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19" t="s">
        <v>17</v>
      </c>
      <c r="AF39" s="58" t="str">
        <f>D19</f>
        <v>TSV Ludwigsburg I</v>
      </c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9"/>
      <c r="AW39" s="40"/>
      <c r="AX39" s="60"/>
      <c r="AY39" s="19" t="s">
        <v>16</v>
      </c>
      <c r="AZ39" s="60"/>
      <c r="BA39" s="61"/>
      <c r="BB39" s="40"/>
      <c r="BC39" s="41"/>
      <c r="BD39" s="20"/>
      <c r="BE39" s="14"/>
    </row>
    <row r="40" spans="2:57" s="15" customFormat="1" ht="18" customHeight="1" x14ac:dyDescent="0.2">
      <c r="B40" s="42">
        <v>19</v>
      </c>
      <c r="C40" s="43"/>
      <c r="D40" s="43"/>
      <c r="E40" s="43"/>
      <c r="F40" s="43"/>
      <c r="G40" s="43"/>
      <c r="H40" s="43"/>
      <c r="I40" s="43"/>
      <c r="J40" s="44">
        <f t="shared" si="0"/>
        <v>0.53333333333333288</v>
      </c>
      <c r="K40" s="44"/>
      <c r="L40" s="44"/>
      <c r="M40" s="44"/>
      <c r="N40" s="45"/>
      <c r="O40" s="46" t="str">
        <f>AG15</f>
        <v>TV Aldingen II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16" t="s">
        <v>17</v>
      </c>
      <c r="AF40" s="47" t="str">
        <f>AG17</f>
        <v>TSV Aurich II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8"/>
      <c r="AW40" s="51"/>
      <c r="AX40" s="49"/>
      <c r="AY40" s="16" t="s">
        <v>16</v>
      </c>
      <c r="AZ40" s="49"/>
      <c r="BA40" s="50"/>
      <c r="BB40" s="51"/>
      <c r="BC40" s="52"/>
      <c r="BD40" s="20"/>
      <c r="BE40" s="14"/>
    </row>
    <row r="41" spans="2:57" ht="18" customHeight="1" thickBot="1" x14ac:dyDescent="0.25">
      <c r="B41" s="53">
        <v>20</v>
      </c>
      <c r="C41" s="54"/>
      <c r="D41" s="54"/>
      <c r="E41" s="54"/>
      <c r="F41" s="54"/>
      <c r="G41" s="54"/>
      <c r="H41" s="54"/>
      <c r="I41" s="54"/>
      <c r="J41" s="55">
        <f t="shared" si="0"/>
        <v>0.54097222222222174</v>
      </c>
      <c r="K41" s="55"/>
      <c r="L41" s="55"/>
      <c r="M41" s="55"/>
      <c r="N41" s="56"/>
      <c r="O41" s="57" t="str">
        <f>AG16</f>
        <v>Spvgg Hirsch./Schöck. II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19" t="s">
        <v>17</v>
      </c>
      <c r="AF41" s="58" t="str">
        <f>AG19</f>
        <v>TSV Ludwigsburg II</v>
      </c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9"/>
      <c r="AW41" s="40"/>
      <c r="AX41" s="60"/>
      <c r="AY41" s="19" t="s">
        <v>16</v>
      </c>
      <c r="AZ41" s="60"/>
      <c r="BA41" s="61"/>
      <c r="BB41" s="40"/>
      <c r="BC41" s="41"/>
      <c r="BD41" s="21"/>
    </row>
    <row r="42" spans="2:57" ht="18" customHeight="1" x14ac:dyDescent="0.2">
      <c r="B42" s="23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6"/>
      <c r="AX42" s="26"/>
      <c r="AY42" s="26"/>
      <c r="AZ42" s="26"/>
      <c r="BA42" s="26"/>
      <c r="BB42" s="26"/>
      <c r="BC42" s="26"/>
      <c r="BD42" s="21"/>
    </row>
    <row r="43" spans="2:57" ht="18" customHeight="1" x14ac:dyDescent="0.2">
      <c r="B43" s="23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6"/>
      <c r="AX43" s="26"/>
      <c r="AY43" s="26"/>
      <c r="AZ43" s="26"/>
      <c r="BA43" s="26"/>
      <c r="BB43" s="26"/>
      <c r="BC43" s="26"/>
      <c r="BD43" s="21"/>
    </row>
    <row r="44" spans="2:57" ht="18" customHeight="1" x14ac:dyDescent="0.2">
      <c r="B44" s="23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26"/>
      <c r="AY44" s="26"/>
      <c r="AZ44" s="26"/>
      <c r="BA44" s="26"/>
      <c r="BB44" s="26"/>
      <c r="BC44" s="26"/>
      <c r="BD44" s="21"/>
    </row>
    <row r="45" spans="2:57" ht="18" customHeight="1" x14ac:dyDescent="0.2"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6"/>
      <c r="AX45" s="26"/>
      <c r="AY45" s="26"/>
      <c r="AZ45" s="26"/>
      <c r="BA45" s="26"/>
      <c r="BB45" s="26"/>
      <c r="BC45" s="26"/>
      <c r="BD45" s="21"/>
    </row>
    <row r="46" spans="2:57" ht="18" customHeight="1" x14ac:dyDescent="0.2"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6"/>
      <c r="AX46" s="26"/>
      <c r="AY46" s="26"/>
      <c r="AZ46" s="26"/>
      <c r="BA46" s="26"/>
      <c r="BB46" s="26"/>
      <c r="BC46" s="26"/>
      <c r="BD46" s="21"/>
    </row>
    <row r="47" spans="2:57" ht="18" customHeight="1" x14ac:dyDescent="0.2">
      <c r="B47" s="23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4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6"/>
      <c r="AX47" s="26"/>
      <c r="AY47" s="26"/>
      <c r="AZ47" s="26"/>
      <c r="BA47" s="26"/>
      <c r="BB47" s="26"/>
      <c r="BC47" s="26"/>
      <c r="BD47" s="21"/>
    </row>
    <row r="48" spans="2:57" ht="18" customHeight="1" x14ac:dyDescent="0.2">
      <c r="B48" s="23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  <c r="AX48" s="26"/>
      <c r="AY48" s="26"/>
      <c r="AZ48" s="26"/>
      <c r="BA48" s="26"/>
      <c r="BB48" s="26"/>
      <c r="BC48" s="26"/>
      <c r="BD48" s="21"/>
    </row>
    <row r="49" spans="1:58" ht="15.95" customHeight="1" x14ac:dyDescent="0.2">
      <c r="BD49" s="1"/>
      <c r="BE49" s="1"/>
    </row>
    <row r="50" spans="1:58" ht="15.95" customHeight="1" x14ac:dyDescent="0.2">
      <c r="BD50" s="1"/>
      <c r="BE50" s="1"/>
    </row>
    <row r="51" spans="1:58" ht="15.95" customHeight="1" x14ac:dyDescent="0.2">
      <c r="BD51" s="1"/>
      <c r="BE51" s="1"/>
    </row>
    <row r="52" spans="1:58" s="6" customFormat="1" ht="34.5" customHeight="1" x14ac:dyDescent="0.2">
      <c r="A52" s="33"/>
      <c r="B52" s="34"/>
      <c r="C52" s="34"/>
      <c r="D52" s="34"/>
      <c r="E52" s="34"/>
      <c r="F52" s="34"/>
      <c r="G52" s="34"/>
      <c r="H52" s="34"/>
      <c r="I52" s="34"/>
      <c r="J52" s="36" t="s">
        <v>20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3"/>
      <c r="BF52" s="1"/>
    </row>
    <row r="53" spans="1:58" s="6" customFormat="1" ht="29.25" customHeight="1" x14ac:dyDescent="0.5">
      <c r="A53" s="4"/>
      <c r="B53" s="4"/>
      <c r="C53" s="4"/>
      <c r="D53" s="4"/>
      <c r="E53" s="4"/>
      <c r="F53" s="4"/>
      <c r="G53" s="4"/>
      <c r="H53" s="4"/>
      <c r="I53" s="4"/>
      <c r="J53" s="37" t="s">
        <v>21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"/>
      <c r="AH53" s="4"/>
      <c r="AI53" s="4"/>
      <c r="AJ53" s="4"/>
      <c r="AK53" s="4"/>
      <c r="AL53" s="4"/>
      <c r="AM53" s="4"/>
      <c r="AN53" s="4"/>
      <c r="AO53" s="4"/>
      <c r="AP53" s="5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3"/>
      <c r="BF53" s="1"/>
    </row>
    <row r="54" spans="1:58" s="6" customFormat="1" ht="18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39" t="s">
        <v>73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"/>
      <c r="BF54" s="1"/>
    </row>
    <row r="55" spans="1:58" s="6" customFormat="1" ht="18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" t="s">
        <v>0</v>
      </c>
      <c r="M55" s="38" t="s">
        <v>26</v>
      </c>
      <c r="N55" s="89"/>
      <c r="O55" s="89"/>
      <c r="P55" s="89"/>
      <c r="Q55" s="89"/>
      <c r="R55" s="89"/>
      <c r="S55" s="89"/>
      <c r="T55" s="89"/>
      <c r="U55" s="7" t="s">
        <v>1</v>
      </c>
      <c r="V55" s="7"/>
      <c r="W55" s="7"/>
      <c r="X55" s="7"/>
      <c r="Y55" s="90">
        <v>43260</v>
      </c>
      <c r="Z55" s="90"/>
      <c r="AA55" s="90"/>
      <c r="AB55" s="90"/>
      <c r="AC55" s="90"/>
      <c r="AD55" s="90"/>
      <c r="AE55" s="90"/>
      <c r="AF55" s="90"/>
      <c r="AG55" s="7"/>
      <c r="AH55" s="7"/>
      <c r="AI55" s="7"/>
      <c r="AJ55" s="7"/>
      <c r="AK55" s="7"/>
      <c r="AL55" s="7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"/>
      <c r="BF55" s="1"/>
    </row>
    <row r="56" spans="1:58" s="6" customFormat="1" ht="18" customHeight="1" x14ac:dyDescent="0.2">
      <c r="A56" s="7"/>
      <c r="B56" s="7"/>
      <c r="C56" s="7"/>
      <c r="D56" s="7"/>
      <c r="E56" s="7"/>
      <c r="F56" s="7"/>
      <c r="AK56" s="7"/>
      <c r="AL56" s="7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"/>
      <c r="BF56" s="1"/>
    </row>
    <row r="57" spans="1:58" s="6" customFormat="1" ht="18" customHeight="1" x14ac:dyDescent="0.25">
      <c r="A57" s="7"/>
      <c r="G57" s="38" t="s">
        <v>74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"/>
      <c r="BF57" s="1"/>
    </row>
    <row r="58" spans="1:58" s="6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3"/>
      <c r="BF58" s="1"/>
    </row>
    <row r="59" spans="1:58" s="6" customFormat="1" ht="1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9"/>
      <c r="BE59" s="10"/>
      <c r="BF59" s="7"/>
    </row>
    <row r="60" spans="1:58" s="6" customFormat="1" ht="15.75" x14ac:dyDescent="0.25">
      <c r="A60" s="7"/>
      <c r="B60" s="7"/>
      <c r="C60" s="7"/>
      <c r="D60" s="7"/>
      <c r="E60" s="7"/>
      <c r="F60" s="7"/>
      <c r="G60" s="11" t="s">
        <v>2</v>
      </c>
      <c r="H60" s="88">
        <v>0.39583333333333331</v>
      </c>
      <c r="I60" s="88"/>
      <c r="J60" s="88"/>
      <c r="K60" s="88"/>
      <c r="L60" s="88"/>
      <c r="M60" s="1" t="s">
        <v>3</v>
      </c>
      <c r="N60" s="7"/>
      <c r="O60" s="7"/>
      <c r="P60" s="7"/>
      <c r="Q60" s="7"/>
      <c r="R60" s="7"/>
      <c r="S60" s="7"/>
      <c r="T60" s="11" t="s">
        <v>4</v>
      </c>
      <c r="U60" s="91">
        <v>1</v>
      </c>
      <c r="V60" s="91" t="s">
        <v>5</v>
      </c>
      <c r="W60" s="27" t="s">
        <v>19</v>
      </c>
      <c r="X60" s="87">
        <v>6.9444444444444441E-3</v>
      </c>
      <c r="Y60" s="87"/>
      <c r="Z60" s="87"/>
      <c r="AA60" s="87"/>
      <c r="AB60" s="87"/>
      <c r="AC60" s="1" t="s">
        <v>6</v>
      </c>
      <c r="AD60" s="7"/>
      <c r="AE60" s="7"/>
      <c r="AF60" s="7"/>
      <c r="AG60" s="7"/>
      <c r="AH60" s="7"/>
      <c r="AI60" s="7"/>
      <c r="AJ60" s="7"/>
      <c r="AK60" s="11" t="s">
        <v>7</v>
      </c>
      <c r="AL60" s="87">
        <v>6.9444444444444447E-4</v>
      </c>
      <c r="AM60" s="87"/>
      <c r="AN60" s="87"/>
      <c r="AO60" s="87"/>
      <c r="AP60" s="87"/>
      <c r="AQ60" s="1" t="s">
        <v>6</v>
      </c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9"/>
      <c r="BE60" s="10"/>
      <c r="BF60" s="7"/>
    </row>
    <row r="61" spans="1:58" s="6" customFormat="1" ht="18" customHeight="1" thickBot="1" x14ac:dyDescent="0.25"/>
    <row r="62" spans="1:58" ht="27" thickBot="1" x14ac:dyDescent="0.45">
      <c r="X62" s="92" t="s">
        <v>23</v>
      </c>
      <c r="Y62" s="93"/>
      <c r="Z62" s="93"/>
      <c r="AA62" s="93"/>
      <c r="AB62" s="93"/>
      <c r="AC62" s="93"/>
      <c r="AD62" s="93"/>
      <c r="AE62" s="93"/>
      <c r="AF62" s="93"/>
      <c r="AG62" s="94"/>
      <c r="BD62" s="1"/>
      <c r="BE62" s="1"/>
    </row>
    <row r="63" spans="1:58" ht="16.5" customHeight="1" thickBot="1" x14ac:dyDescent="0.3">
      <c r="B63" s="77" t="s">
        <v>29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9"/>
      <c r="Y63" s="79"/>
      <c r="Z63" s="80"/>
      <c r="AE63" s="81" t="s">
        <v>30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82"/>
    </row>
    <row r="64" spans="1:58" ht="16.5" customHeight="1" x14ac:dyDescent="0.2">
      <c r="B64" s="83" t="s">
        <v>8</v>
      </c>
      <c r="C64" s="84"/>
      <c r="D64" s="85" t="s">
        <v>33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6"/>
      <c r="AE64" s="83" t="s">
        <v>8</v>
      </c>
      <c r="AF64" s="84"/>
      <c r="AG64" s="85" t="s">
        <v>34</v>
      </c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6"/>
    </row>
    <row r="65" spans="2:55" ht="16.5" customHeight="1" x14ac:dyDescent="0.2">
      <c r="B65" s="69" t="s">
        <v>9</v>
      </c>
      <c r="C65" s="70"/>
      <c r="D65" s="71" t="s">
        <v>36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2"/>
      <c r="AE65" s="69" t="s">
        <v>9</v>
      </c>
      <c r="AF65" s="70"/>
      <c r="AG65" s="71" t="s">
        <v>37</v>
      </c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2"/>
    </row>
    <row r="66" spans="2:55" ht="16.5" customHeight="1" x14ac:dyDescent="0.2">
      <c r="B66" s="69" t="s">
        <v>10</v>
      </c>
      <c r="C66" s="70"/>
      <c r="D66" s="71" t="s">
        <v>71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2"/>
      <c r="AE66" s="69" t="s">
        <v>10</v>
      </c>
      <c r="AF66" s="70"/>
      <c r="AG66" s="71" t="s">
        <v>72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2"/>
    </row>
    <row r="67" spans="2:55" ht="16.5" customHeight="1" x14ac:dyDescent="0.2">
      <c r="B67" s="69" t="s">
        <v>11</v>
      </c>
      <c r="C67" s="70"/>
      <c r="D67" s="71" t="s">
        <v>40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2"/>
      <c r="AE67" s="69" t="s">
        <v>11</v>
      </c>
      <c r="AF67" s="70"/>
      <c r="AG67" s="71" t="s">
        <v>41</v>
      </c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2"/>
    </row>
    <row r="68" spans="2:55" ht="16.5" customHeight="1" thickBot="1" x14ac:dyDescent="0.25">
      <c r="B68" s="73" t="s">
        <v>12</v>
      </c>
      <c r="C68" s="74"/>
      <c r="D68" s="75" t="s">
        <v>44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6"/>
      <c r="AE68" s="73" t="s">
        <v>12</v>
      </c>
      <c r="AF68" s="74"/>
      <c r="AG68" s="75" t="s">
        <v>45</v>
      </c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6"/>
    </row>
    <row r="69" spans="2:55" ht="16.5" customHeight="1" thickBot="1" x14ac:dyDescent="0.25"/>
    <row r="70" spans="2:55" ht="16.5" customHeight="1" thickBot="1" x14ac:dyDescent="0.25">
      <c r="B70" s="62" t="s">
        <v>13</v>
      </c>
      <c r="C70" s="63"/>
      <c r="D70" s="64"/>
      <c r="E70" s="65"/>
      <c r="F70" s="66"/>
      <c r="G70" s="64"/>
      <c r="H70" s="65"/>
      <c r="I70" s="66"/>
      <c r="J70" s="64" t="s">
        <v>14</v>
      </c>
      <c r="K70" s="65"/>
      <c r="L70" s="65"/>
      <c r="M70" s="65"/>
      <c r="N70" s="66"/>
      <c r="O70" s="64" t="s">
        <v>15</v>
      </c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6"/>
      <c r="AW70" s="64" t="s">
        <v>18</v>
      </c>
      <c r="AX70" s="65"/>
      <c r="AY70" s="65"/>
      <c r="AZ70" s="65"/>
      <c r="BA70" s="66"/>
      <c r="BB70" s="67"/>
      <c r="BC70" s="68"/>
    </row>
    <row r="71" spans="2:55" ht="16.5" customHeight="1" thickBot="1" x14ac:dyDescent="0.25">
      <c r="B71" s="42">
        <v>1</v>
      </c>
      <c r="C71" s="43"/>
      <c r="D71" s="43"/>
      <c r="E71" s="43"/>
      <c r="F71" s="43"/>
      <c r="G71" s="43"/>
      <c r="H71" s="43"/>
      <c r="I71" s="43"/>
      <c r="J71" s="44">
        <f>$H$10</f>
        <v>0.39583333333333331</v>
      </c>
      <c r="K71" s="44"/>
      <c r="L71" s="44"/>
      <c r="M71" s="44"/>
      <c r="N71" s="45"/>
      <c r="O71" s="46" t="str">
        <f>D64</f>
        <v>TSV Höfingen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16" t="s">
        <v>17</v>
      </c>
      <c r="AF71" s="47" t="str">
        <f>D65</f>
        <v>Spvgg Hirschl./Schöck. III</v>
      </c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8"/>
      <c r="AW71" s="51"/>
      <c r="AX71" s="49"/>
      <c r="AY71" s="16" t="s">
        <v>16</v>
      </c>
      <c r="AZ71" s="49"/>
      <c r="BA71" s="50"/>
      <c r="BB71" s="51"/>
      <c r="BC71" s="52"/>
    </row>
    <row r="72" spans="2:55" ht="16.5" customHeight="1" thickBot="1" x14ac:dyDescent="0.25">
      <c r="B72" s="53">
        <v>2</v>
      </c>
      <c r="C72" s="54"/>
      <c r="D72" s="43"/>
      <c r="E72" s="43"/>
      <c r="F72" s="43"/>
      <c r="G72" s="54"/>
      <c r="H72" s="54"/>
      <c r="I72" s="54"/>
      <c r="J72" s="55">
        <f>J71+$U$10*$X$10+$AL$10</f>
        <v>0.40347222222222218</v>
      </c>
      <c r="K72" s="55"/>
      <c r="L72" s="55"/>
      <c r="M72" s="55"/>
      <c r="N72" s="56"/>
      <c r="O72" s="57" t="str">
        <f>D67</f>
        <v>SV Pattonville III</v>
      </c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19" t="s">
        <v>17</v>
      </c>
      <c r="AF72" s="58" t="str">
        <f>D66</f>
        <v>TSV Aurich III</v>
      </c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9"/>
      <c r="AW72" s="40"/>
      <c r="AX72" s="60"/>
      <c r="AY72" s="19" t="s">
        <v>16</v>
      </c>
      <c r="AZ72" s="60"/>
      <c r="BA72" s="61"/>
      <c r="BB72" s="40"/>
      <c r="BC72" s="41"/>
    </row>
    <row r="73" spans="2:55" ht="16.5" customHeight="1" thickBot="1" x14ac:dyDescent="0.25">
      <c r="B73" s="42">
        <v>3</v>
      </c>
      <c r="C73" s="43"/>
      <c r="D73" s="43"/>
      <c r="E73" s="43"/>
      <c r="F73" s="43"/>
      <c r="G73" s="43"/>
      <c r="H73" s="43"/>
      <c r="I73" s="43"/>
      <c r="J73" s="44">
        <f>J72+$U$10*$X$10+$AL$10</f>
        <v>0.41111111111111104</v>
      </c>
      <c r="K73" s="44"/>
      <c r="L73" s="44"/>
      <c r="M73" s="44"/>
      <c r="N73" s="45"/>
      <c r="O73" s="46" t="str">
        <f>AG64</f>
        <v>MTV Ludwigsburg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16" t="s">
        <v>17</v>
      </c>
      <c r="AF73" s="47" t="str">
        <f>AG65</f>
        <v>Spvgg Hirschl./Schöck. IV</v>
      </c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8"/>
      <c r="AW73" s="51"/>
      <c r="AX73" s="49"/>
      <c r="AY73" s="16" t="s">
        <v>16</v>
      </c>
      <c r="AZ73" s="49"/>
      <c r="BA73" s="50"/>
      <c r="BB73" s="51"/>
      <c r="BC73" s="52"/>
    </row>
    <row r="74" spans="2:55" ht="16.5" customHeight="1" thickBot="1" x14ac:dyDescent="0.25">
      <c r="B74" s="53">
        <v>4</v>
      </c>
      <c r="C74" s="54"/>
      <c r="D74" s="43"/>
      <c r="E74" s="43"/>
      <c r="F74" s="43"/>
      <c r="G74" s="54"/>
      <c r="H74" s="54"/>
      <c r="I74" s="54"/>
      <c r="J74" s="55">
        <f>J73+$U$10*$X$10+$AL$10</f>
        <v>0.4187499999999999</v>
      </c>
      <c r="K74" s="55"/>
      <c r="L74" s="55"/>
      <c r="M74" s="55"/>
      <c r="N74" s="56"/>
      <c r="O74" s="57" t="str">
        <f>AG67</f>
        <v>TSV Grünbühl</v>
      </c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19" t="s">
        <v>17</v>
      </c>
      <c r="AF74" s="58" t="str">
        <f>AG66</f>
        <v>TSV Aurich IV</v>
      </c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9"/>
      <c r="AW74" s="40"/>
      <c r="AX74" s="60"/>
      <c r="AY74" s="19" t="s">
        <v>16</v>
      </c>
      <c r="AZ74" s="60"/>
      <c r="BA74" s="61"/>
      <c r="BB74" s="40"/>
      <c r="BC74" s="41"/>
    </row>
    <row r="75" spans="2:55" ht="16.5" customHeight="1" thickBot="1" x14ac:dyDescent="0.25">
      <c r="B75" s="42">
        <v>5</v>
      </c>
      <c r="C75" s="43"/>
      <c r="D75" s="43"/>
      <c r="E75" s="43"/>
      <c r="F75" s="43"/>
      <c r="G75" s="43"/>
      <c r="H75" s="43"/>
      <c r="I75" s="43"/>
      <c r="J75" s="44">
        <f>J74+$U$10*$X$10+$AL$10</f>
        <v>0.42638888888888876</v>
      </c>
      <c r="K75" s="44"/>
      <c r="L75" s="44"/>
      <c r="M75" s="44"/>
      <c r="N75" s="45"/>
      <c r="O75" s="46" t="str">
        <f>D68</f>
        <v>SKV Hochberg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16" t="s">
        <v>17</v>
      </c>
      <c r="AF75" s="47" t="str">
        <f>D64</f>
        <v>TSV Höfingen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8"/>
      <c r="AW75" s="51"/>
      <c r="AX75" s="49"/>
      <c r="AY75" s="16" t="s">
        <v>16</v>
      </c>
      <c r="AZ75" s="49"/>
      <c r="BA75" s="50"/>
      <c r="BB75" s="51"/>
      <c r="BC75" s="52"/>
    </row>
    <row r="76" spans="2:55" ht="16.5" customHeight="1" thickBot="1" x14ac:dyDescent="0.25">
      <c r="B76" s="53">
        <v>6</v>
      </c>
      <c r="C76" s="54"/>
      <c r="D76" s="43"/>
      <c r="E76" s="43"/>
      <c r="F76" s="43"/>
      <c r="G76" s="54"/>
      <c r="H76" s="54"/>
      <c r="I76" s="54"/>
      <c r="J76" s="55">
        <f>J75+$U$10*$X$10+$AL$10</f>
        <v>0.43402777777777762</v>
      </c>
      <c r="K76" s="55"/>
      <c r="L76" s="55"/>
      <c r="M76" s="55"/>
      <c r="N76" s="56"/>
      <c r="O76" s="57" t="str">
        <f>D65</f>
        <v>Spvgg Hirschl./Schöck. III</v>
      </c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19" t="s">
        <v>17</v>
      </c>
      <c r="AF76" s="58" t="str">
        <f>D67</f>
        <v>SV Pattonville III</v>
      </c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9"/>
      <c r="AW76" s="40"/>
      <c r="AX76" s="60"/>
      <c r="AY76" s="19" t="s">
        <v>16</v>
      </c>
      <c r="AZ76" s="60"/>
      <c r="BA76" s="61"/>
      <c r="BB76" s="40"/>
      <c r="BC76" s="41"/>
    </row>
    <row r="77" spans="2:55" ht="16.5" customHeight="1" thickBot="1" x14ac:dyDescent="0.25">
      <c r="B77" s="42">
        <v>7</v>
      </c>
      <c r="C77" s="43"/>
      <c r="D77" s="43"/>
      <c r="E77" s="43"/>
      <c r="F77" s="43"/>
      <c r="G77" s="43"/>
      <c r="H77" s="43"/>
      <c r="I77" s="43"/>
      <c r="J77" s="44">
        <f t="shared" ref="J77:J90" si="1">J76+$U$10*$X$10+$AL$10</f>
        <v>0.44166666666666649</v>
      </c>
      <c r="K77" s="44"/>
      <c r="L77" s="44"/>
      <c r="M77" s="44"/>
      <c r="N77" s="45"/>
      <c r="O77" s="46" t="str">
        <f>AG68</f>
        <v>SGV Hochdorf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16" t="s">
        <v>17</v>
      </c>
      <c r="AF77" s="47" t="str">
        <f>AG64</f>
        <v>MTV Ludwigsburg</v>
      </c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8"/>
      <c r="AW77" s="51"/>
      <c r="AX77" s="49"/>
      <c r="AY77" s="16" t="s">
        <v>16</v>
      </c>
      <c r="AZ77" s="49"/>
      <c r="BA77" s="50"/>
      <c r="BB77" s="51"/>
      <c r="BC77" s="52"/>
    </row>
    <row r="78" spans="2:55" ht="16.5" customHeight="1" thickBot="1" x14ac:dyDescent="0.25">
      <c r="B78" s="53">
        <v>8</v>
      </c>
      <c r="C78" s="54"/>
      <c r="D78" s="43"/>
      <c r="E78" s="43"/>
      <c r="F78" s="43"/>
      <c r="G78" s="54"/>
      <c r="H78" s="54"/>
      <c r="I78" s="54"/>
      <c r="J78" s="55">
        <f t="shared" si="1"/>
        <v>0.44930555555555535</v>
      </c>
      <c r="K78" s="55"/>
      <c r="L78" s="55"/>
      <c r="M78" s="55"/>
      <c r="N78" s="56"/>
      <c r="O78" s="57" t="str">
        <f>AG65</f>
        <v>Spvgg Hirschl./Schöck. IV</v>
      </c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19" t="s">
        <v>17</v>
      </c>
      <c r="AF78" s="58" t="str">
        <f>AG67</f>
        <v>TSV Grünbühl</v>
      </c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9"/>
      <c r="AW78" s="40"/>
      <c r="AX78" s="60"/>
      <c r="AY78" s="19" t="s">
        <v>16</v>
      </c>
      <c r="AZ78" s="60"/>
      <c r="BA78" s="61"/>
      <c r="BB78" s="40"/>
      <c r="BC78" s="41"/>
    </row>
    <row r="79" spans="2:55" ht="16.5" customHeight="1" thickBot="1" x14ac:dyDescent="0.25">
      <c r="B79" s="42">
        <v>9</v>
      </c>
      <c r="C79" s="43"/>
      <c r="D79" s="43"/>
      <c r="E79" s="43"/>
      <c r="F79" s="43"/>
      <c r="G79" s="43"/>
      <c r="H79" s="43"/>
      <c r="I79" s="43"/>
      <c r="J79" s="44">
        <f t="shared" si="1"/>
        <v>0.45694444444444421</v>
      </c>
      <c r="K79" s="44"/>
      <c r="L79" s="44"/>
      <c r="M79" s="44"/>
      <c r="N79" s="45"/>
      <c r="O79" s="46" t="str">
        <f>D66</f>
        <v>TSV Aurich III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16" t="s">
        <v>17</v>
      </c>
      <c r="AF79" s="47" t="str">
        <f>D68</f>
        <v>SKV Hochberg</v>
      </c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8"/>
      <c r="AW79" s="51"/>
      <c r="AX79" s="49"/>
      <c r="AY79" s="16" t="s">
        <v>16</v>
      </c>
      <c r="AZ79" s="49"/>
      <c r="BA79" s="50"/>
      <c r="BB79" s="51"/>
      <c r="BC79" s="52"/>
    </row>
    <row r="80" spans="2:55" ht="16.5" customHeight="1" thickBot="1" x14ac:dyDescent="0.25">
      <c r="B80" s="53">
        <v>10</v>
      </c>
      <c r="C80" s="54"/>
      <c r="D80" s="43"/>
      <c r="E80" s="43"/>
      <c r="F80" s="43"/>
      <c r="G80" s="54"/>
      <c r="H80" s="54"/>
      <c r="I80" s="54"/>
      <c r="J80" s="55">
        <f t="shared" si="1"/>
        <v>0.46458333333333307</v>
      </c>
      <c r="K80" s="55"/>
      <c r="L80" s="55"/>
      <c r="M80" s="55"/>
      <c r="N80" s="56"/>
      <c r="O80" s="57" t="str">
        <f>D67</f>
        <v>SV Pattonville III</v>
      </c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19" t="s">
        <v>17</v>
      </c>
      <c r="AF80" s="58" t="str">
        <f>D64</f>
        <v>TSV Höfingen</v>
      </c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9"/>
      <c r="AW80" s="40"/>
      <c r="AX80" s="60"/>
      <c r="AY80" s="19" t="s">
        <v>16</v>
      </c>
      <c r="AZ80" s="60"/>
      <c r="BA80" s="61"/>
      <c r="BB80" s="40"/>
      <c r="BC80" s="41"/>
    </row>
    <row r="81" spans="2:55" ht="16.5" customHeight="1" thickBot="1" x14ac:dyDescent="0.25">
      <c r="B81" s="42">
        <v>11</v>
      </c>
      <c r="C81" s="43"/>
      <c r="D81" s="43"/>
      <c r="E81" s="43"/>
      <c r="F81" s="43"/>
      <c r="G81" s="43"/>
      <c r="H81" s="43"/>
      <c r="I81" s="43"/>
      <c r="J81" s="44">
        <f t="shared" si="1"/>
        <v>0.47222222222222193</v>
      </c>
      <c r="K81" s="44"/>
      <c r="L81" s="44"/>
      <c r="M81" s="44"/>
      <c r="N81" s="45"/>
      <c r="O81" s="46" t="str">
        <f>AG66</f>
        <v>TSV Aurich IV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16" t="s">
        <v>17</v>
      </c>
      <c r="AF81" s="47" t="str">
        <f>AG68</f>
        <v>SGV Hochdorf</v>
      </c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8"/>
      <c r="AW81" s="51"/>
      <c r="AX81" s="49"/>
      <c r="AY81" s="16" t="s">
        <v>16</v>
      </c>
      <c r="AZ81" s="49"/>
      <c r="BA81" s="50"/>
      <c r="BB81" s="51"/>
      <c r="BC81" s="52"/>
    </row>
    <row r="82" spans="2:55" ht="16.5" customHeight="1" thickBot="1" x14ac:dyDescent="0.25">
      <c r="B82" s="53">
        <v>12</v>
      </c>
      <c r="C82" s="54"/>
      <c r="D82" s="43"/>
      <c r="E82" s="43"/>
      <c r="F82" s="43"/>
      <c r="G82" s="54"/>
      <c r="H82" s="54"/>
      <c r="I82" s="54"/>
      <c r="J82" s="55">
        <f t="shared" si="1"/>
        <v>0.47986111111111079</v>
      </c>
      <c r="K82" s="55"/>
      <c r="L82" s="55"/>
      <c r="M82" s="55"/>
      <c r="N82" s="56"/>
      <c r="O82" s="57" t="str">
        <f>AG67</f>
        <v>TSV Grünbühl</v>
      </c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19" t="s">
        <v>17</v>
      </c>
      <c r="AF82" s="58" t="str">
        <f>AG64</f>
        <v>MTV Ludwigsburg</v>
      </c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9"/>
      <c r="AW82" s="40"/>
      <c r="AX82" s="60"/>
      <c r="AY82" s="19" t="s">
        <v>16</v>
      </c>
      <c r="AZ82" s="60"/>
      <c r="BA82" s="61"/>
      <c r="BB82" s="40"/>
      <c r="BC82" s="41"/>
    </row>
    <row r="83" spans="2:55" ht="16.5" customHeight="1" thickBot="1" x14ac:dyDescent="0.25">
      <c r="B83" s="42">
        <v>13</v>
      </c>
      <c r="C83" s="43"/>
      <c r="D83" s="43"/>
      <c r="E83" s="43"/>
      <c r="F83" s="43"/>
      <c r="G83" s="43"/>
      <c r="H83" s="43"/>
      <c r="I83" s="43"/>
      <c r="J83" s="44">
        <f t="shared" si="1"/>
        <v>0.48749999999999966</v>
      </c>
      <c r="K83" s="44"/>
      <c r="L83" s="44"/>
      <c r="M83" s="44"/>
      <c r="N83" s="45"/>
      <c r="O83" s="46" t="str">
        <f>D66</f>
        <v>TSV Aurich III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16" t="s">
        <v>17</v>
      </c>
      <c r="AF83" s="47" t="str">
        <f>D65</f>
        <v>Spvgg Hirschl./Schöck. III</v>
      </c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8"/>
      <c r="AW83" s="51"/>
      <c r="AX83" s="49"/>
      <c r="AY83" s="16" t="s">
        <v>16</v>
      </c>
      <c r="AZ83" s="49"/>
      <c r="BA83" s="50"/>
      <c r="BB83" s="51"/>
      <c r="BC83" s="52"/>
    </row>
    <row r="84" spans="2:55" ht="16.5" customHeight="1" thickBot="1" x14ac:dyDescent="0.25">
      <c r="B84" s="53">
        <v>14</v>
      </c>
      <c r="C84" s="54"/>
      <c r="D84" s="43"/>
      <c r="E84" s="43"/>
      <c r="F84" s="43"/>
      <c r="G84" s="54"/>
      <c r="H84" s="54"/>
      <c r="I84" s="54"/>
      <c r="J84" s="55">
        <f t="shared" si="1"/>
        <v>0.49513888888888852</v>
      </c>
      <c r="K84" s="55"/>
      <c r="L84" s="55"/>
      <c r="M84" s="55"/>
      <c r="N84" s="56"/>
      <c r="O84" s="57" t="str">
        <f>D68</f>
        <v>SKV Hochberg</v>
      </c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19" t="s">
        <v>17</v>
      </c>
      <c r="AF84" s="58" t="str">
        <f>D67</f>
        <v>SV Pattonville III</v>
      </c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9"/>
      <c r="AW84" s="40"/>
      <c r="AX84" s="60"/>
      <c r="AY84" s="19" t="s">
        <v>16</v>
      </c>
      <c r="AZ84" s="60"/>
      <c r="BA84" s="61"/>
      <c r="BB84" s="40"/>
      <c r="BC84" s="41"/>
    </row>
    <row r="85" spans="2:55" ht="16.5" customHeight="1" thickBot="1" x14ac:dyDescent="0.25">
      <c r="B85" s="42">
        <v>15</v>
      </c>
      <c r="C85" s="43"/>
      <c r="D85" s="43"/>
      <c r="E85" s="43"/>
      <c r="F85" s="43"/>
      <c r="G85" s="43"/>
      <c r="H85" s="43"/>
      <c r="I85" s="43"/>
      <c r="J85" s="44">
        <f t="shared" si="1"/>
        <v>0.50277777777777743</v>
      </c>
      <c r="K85" s="44"/>
      <c r="L85" s="44"/>
      <c r="M85" s="44"/>
      <c r="N85" s="45"/>
      <c r="O85" s="46" t="str">
        <f>AG66</f>
        <v>TSV Aurich IV</v>
      </c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16" t="s">
        <v>17</v>
      </c>
      <c r="AF85" s="47" t="str">
        <f>AG65</f>
        <v>Spvgg Hirschl./Schöck. IV</v>
      </c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8"/>
      <c r="AW85" s="51"/>
      <c r="AX85" s="49"/>
      <c r="AY85" s="16" t="s">
        <v>16</v>
      </c>
      <c r="AZ85" s="49"/>
      <c r="BA85" s="50"/>
      <c r="BB85" s="51"/>
      <c r="BC85" s="52"/>
    </row>
    <row r="86" spans="2:55" ht="16.5" customHeight="1" thickBot="1" x14ac:dyDescent="0.25">
      <c r="B86" s="53">
        <v>16</v>
      </c>
      <c r="C86" s="54"/>
      <c r="D86" s="43"/>
      <c r="E86" s="43"/>
      <c r="F86" s="43"/>
      <c r="G86" s="54"/>
      <c r="H86" s="54"/>
      <c r="I86" s="54"/>
      <c r="J86" s="55">
        <f t="shared" si="1"/>
        <v>0.5104166666666663</v>
      </c>
      <c r="K86" s="55"/>
      <c r="L86" s="55"/>
      <c r="M86" s="55"/>
      <c r="N86" s="56"/>
      <c r="O86" s="57" t="str">
        <f>AG68</f>
        <v>SGV Hochdorf</v>
      </c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19" t="s">
        <v>17</v>
      </c>
      <c r="AF86" s="58" t="str">
        <f>AG67</f>
        <v>TSV Grünbühl</v>
      </c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9"/>
      <c r="AW86" s="40"/>
      <c r="AX86" s="60"/>
      <c r="AY86" s="19" t="s">
        <v>16</v>
      </c>
      <c r="AZ86" s="60"/>
      <c r="BA86" s="61"/>
      <c r="BB86" s="40"/>
      <c r="BC86" s="41"/>
    </row>
    <row r="87" spans="2:55" ht="16.5" customHeight="1" thickBot="1" x14ac:dyDescent="0.25">
      <c r="B87" s="42">
        <v>17</v>
      </c>
      <c r="C87" s="43"/>
      <c r="D87" s="43"/>
      <c r="E87" s="43"/>
      <c r="F87" s="43"/>
      <c r="G87" s="43"/>
      <c r="H87" s="43"/>
      <c r="I87" s="43"/>
      <c r="J87" s="44">
        <f t="shared" si="1"/>
        <v>0.51805555555555516</v>
      </c>
      <c r="K87" s="44"/>
      <c r="L87" s="44"/>
      <c r="M87" s="44"/>
      <c r="N87" s="45"/>
      <c r="O87" s="46" t="str">
        <f>D64</f>
        <v>TSV Höfingen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16" t="s">
        <v>17</v>
      </c>
      <c r="AF87" s="47" t="str">
        <f>D66</f>
        <v>TSV Aurich III</v>
      </c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8"/>
      <c r="AW87" s="51"/>
      <c r="AX87" s="49"/>
      <c r="AY87" s="16" t="s">
        <v>16</v>
      </c>
      <c r="AZ87" s="49"/>
      <c r="BA87" s="50"/>
      <c r="BB87" s="51"/>
      <c r="BC87" s="52"/>
    </row>
    <row r="88" spans="2:55" ht="16.5" customHeight="1" thickBot="1" x14ac:dyDescent="0.25">
      <c r="B88" s="53">
        <v>18</v>
      </c>
      <c r="C88" s="54"/>
      <c r="D88" s="43"/>
      <c r="E88" s="43"/>
      <c r="F88" s="43"/>
      <c r="G88" s="54"/>
      <c r="H88" s="54"/>
      <c r="I88" s="54"/>
      <c r="J88" s="55">
        <f t="shared" si="1"/>
        <v>0.52569444444444402</v>
      </c>
      <c r="K88" s="55"/>
      <c r="L88" s="55"/>
      <c r="M88" s="55"/>
      <c r="N88" s="56"/>
      <c r="O88" s="57" t="str">
        <f>D65</f>
        <v>Spvgg Hirschl./Schöck. III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19" t="s">
        <v>17</v>
      </c>
      <c r="AF88" s="58" t="str">
        <f>D68</f>
        <v>SKV Hochberg</v>
      </c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9"/>
      <c r="AW88" s="40"/>
      <c r="AX88" s="60"/>
      <c r="AY88" s="19" t="s">
        <v>16</v>
      </c>
      <c r="AZ88" s="60"/>
      <c r="BA88" s="61"/>
      <c r="BB88" s="40"/>
      <c r="BC88" s="41"/>
    </row>
    <row r="89" spans="2:55" ht="16.5" customHeight="1" thickBot="1" x14ac:dyDescent="0.25">
      <c r="B89" s="42">
        <v>19</v>
      </c>
      <c r="C89" s="43"/>
      <c r="D89" s="43"/>
      <c r="E89" s="43"/>
      <c r="F89" s="43"/>
      <c r="G89" s="43"/>
      <c r="H89" s="43"/>
      <c r="I89" s="43"/>
      <c r="J89" s="44">
        <f t="shared" si="1"/>
        <v>0.53333333333333288</v>
      </c>
      <c r="K89" s="44"/>
      <c r="L89" s="44"/>
      <c r="M89" s="44"/>
      <c r="N89" s="45"/>
      <c r="O89" s="46" t="str">
        <f>AG64</f>
        <v>MTV Ludwigsburg</v>
      </c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16" t="s">
        <v>17</v>
      </c>
      <c r="AF89" s="47" t="str">
        <f>AG66</f>
        <v>TSV Aurich IV</v>
      </c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8"/>
      <c r="AW89" s="51"/>
      <c r="AX89" s="49"/>
      <c r="AY89" s="16" t="s">
        <v>16</v>
      </c>
      <c r="AZ89" s="49"/>
      <c r="BA89" s="50"/>
      <c r="BB89" s="51"/>
      <c r="BC89" s="52"/>
    </row>
    <row r="90" spans="2:55" ht="16.5" customHeight="1" thickBot="1" x14ac:dyDescent="0.25">
      <c r="B90" s="53">
        <v>20</v>
      </c>
      <c r="C90" s="54"/>
      <c r="D90" s="43"/>
      <c r="E90" s="43"/>
      <c r="F90" s="43"/>
      <c r="G90" s="54"/>
      <c r="H90" s="54"/>
      <c r="I90" s="54"/>
      <c r="J90" s="55">
        <f t="shared" si="1"/>
        <v>0.54097222222222174</v>
      </c>
      <c r="K90" s="55"/>
      <c r="L90" s="55"/>
      <c r="M90" s="55"/>
      <c r="N90" s="56"/>
      <c r="O90" s="57" t="str">
        <f>AG65</f>
        <v>Spvgg Hirschl./Schöck. IV</v>
      </c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19" t="s">
        <v>17</v>
      </c>
      <c r="AF90" s="58" t="str">
        <f>AG68</f>
        <v>SGV Hochdorf</v>
      </c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9"/>
      <c r="AW90" s="40"/>
      <c r="AX90" s="60"/>
      <c r="AY90" s="19" t="s">
        <v>16</v>
      </c>
      <c r="AZ90" s="60"/>
      <c r="BA90" s="61"/>
      <c r="BB90" s="40"/>
      <c r="BC90" s="41"/>
    </row>
    <row r="100" spans="1:57" x14ac:dyDescent="0.2">
      <c r="B100" s="30"/>
    </row>
    <row r="101" spans="1:57" x14ac:dyDescent="0.2">
      <c r="B101" s="30"/>
    </row>
    <row r="102" spans="1:57" ht="33.75" x14ac:dyDescent="0.2">
      <c r="A102" s="33"/>
      <c r="B102" s="34"/>
      <c r="C102" s="34"/>
      <c r="D102" s="34"/>
      <c r="E102" s="34"/>
      <c r="F102" s="34"/>
      <c r="G102" s="34"/>
      <c r="H102" s="34"/>
      <c r="I102" s="34"/>
      <c r="J102" s="36" t="s">
        <v>20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</row>
    <row r="103" spans="1:57" ht="27" x14ac:dyDescent="0.5">
      <c r="A103" s="4"/>
      <c r="B103" s="4"/>
      <c r="C103" s="4"/>
      <c r="D103" s="4"/>
      <c r="E103" s="4"/>
      <c r="F103" s="4"/>
      <c r="G103" s="4"/>
      <c r="H103" s="4"/>
      <c r="I103" s="4"/>
      <c r="J103" s="37" t="s">
        <v>21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4"/>
      <c r="AH103" s="4"/>
      <c r="AI103" s="4"/>
      <c r="AJ103" s="4"/>
      <c r="AK103" s="4"/>
      <c r="AL103" s="4"/>
      <c r="AM103" s="4"/>
      <c r="AN103" s="4"/>
      <c r="AO103" s="4"/>
      <c r="AP103" s="5"/>
      <c r="AQ103" s="6"/>
    </row>
    <row r="104" spans="1:57" ht="1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39" t="s">
        <v>73</v>
      </c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1:57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 t="s">
        <v>0</v>
      </c>
      <c r="M105" s="38" t="s">
        <v>26</v>
      </c>
      <c r="N105" s="89"/>
      <c r="O105" s="89"/>
      <c r="P105" s="89"/>
      <c r="Q105" s="89"/>
      <c r="R105" s="89"/>
      <c r="S105" s="89"/>
      <c r="T105" s="89"/>
      <c r="U105" s="7" t="s">
        <v>1</v>
      </c>
      <c r="V105" s="7"/>
      <c r="W105" s="7"/>
      <c r="X105" s="7"/>
      <c r="Y105" s="90">
        <v>43260</v>
      </c>
      <c r="Z105" s="90"/>
      <c r="AA105" s="90"/>
      <c r="AB105" s="90"/>
      <c r="AC105" s="90"/>
      <c r="AD105" s="90"/>
      <c r="AE105" s="90"/>
      <c r="AF105" s="90"/>
      <c r="AG105" s="7"/>
      <c r="AH105" s="7"/>
      <c r="AI105" s="7"/>
      <c r="AJ105" s="7"/>
      <c r="AK105" s="7"/>
      <c r="AL105" s="7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1:57" ht="15" x14ac:dyDescent="0.2">
      <c r="A106" s="7"/>
      <c r="B106" s="7"/>
      <c r="C106" s="7"/>
      <c r="D106" s="7"/>
      <c r="E106" s="7"/>
      <c r="F106" s="7"/>
      <c r="AK106" s="7"/>
      <c r="AL106" s="7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1:57" ht="15.75" x14ac:dyDescent="0.25">
      <c r="A107" s="7"/>
      <c r="G107" s="38" t="s">
        <v>74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35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9" spans="1:57" ht="1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9"/>
      <c r="BE109" s="10"/>
    </row>
    <row r="110" spans="1:57" ht="15.75" x14ac:dyDescent="0.25">
      <c r="A110" s="7"/>
      <c r="B110" s="7"/>
      <c r="C110" s="7"/>
      <c r="D110" s="7"/>
      <c r="E110" s="7"/>
      <c r="F110" s="7"/>
      <c r="G110" s="11" t="s">
        <v>2</v>
      </c>
      <c r="H110" s="88">
        <v>0.39583333333333331</v>
      </c>
      <c r="I110" s="88"/>
      <c r="J110" s="88"/>
      <c r="K110" s="88"/>
      <c r="L110" s="88"/>
      <c r="M110" s="1" t="s">
        <v>3</v>
      </c>
      <c r="N110" s="7"/>
      <c r="O110" s="7"/>
      <c r="P110" s="7"/>
      <c r="Q110" s="7"/>
      <c r="R110" s="7"/>
      <c r="S110" s="7"/>
      <c r="T110" s="11" t="s">
        <v>4</v>
      </c>
      <c r="U110" s="91">
        <v>1</v>
      </c>
      <c r="V110" s="91" t="s">
        <v>5</v>
      </c>
      <c r="W110" s="27" t="s">
        <v>19</v>
      </c>
      <c r="X110" s="87">
        <v>6.9444444444444441E-3</v>
      </c>
      <c r="Y110" s="87"/>
      <c r="Z110" s="87"/>
      <c r="AA110" s="87"/>
      <c r="AB110" s="87"/>
      <c r="AC110" s="1" t="s">
        <v>6</v>
      </c>
      <c r="AD110" s="7"/>
      <c r="AE110" s="7"/>
      <c r="AF110" s="7"/>
      <c r="AG110" s="7"/>
      <c r="AH110" s="7"/>
      <c r="AI110" s="7"/>
      <c r="AJ110" s="7"/>
      <c r="AK110" s="11" t="s">
        <v>7</v>
      </c>
      <c r="AL110" s="87">
        <v>6.9444444444444447E-4</v>
      </c>
      <c r="AM110" s="87"/>
      <c r="AN110" s="87"/>
      <c r="AO110" s="87"/>
      <c r="AP110" s="87"/>
      <c r="AQ110" s="1" t="s">
        <v>6</v>
      </c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9"/>
      <c r="BE110" s="10"/>
    </row>
    <row r="111" spans="1:57" ht="23.25" customHeight="1" thickBo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57" ht="27" thickBot="1" x14ac:dyDescent="0.45">
      <c r="X112" s="92" t="s">
        <v>24</v>
      </c>
      <c r="Y112" s="93"/>
      <c r="Z112" s="93"/>
      <c r="AA112" s="93"/>
      <c r="AB112" s="93"/>
      <c r="AC112" s="93"/>
      <c r="AD112" s="93"/>
      <c r="AE112" s="93"/>
      <c r="AF112" s="93"/>
      <c r="AG112" s="94"/>
      <c r="BD112" s="1"/>
      <c r="BE112" s="1"/>
    </row>
    <row r="113" spans="2:55" ht="16.5" thickBot="1" x14ac:dyDescent="0.3">
      <c r="B113" s="77" t="s">
        <v>46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9"/>
      <c r="Y113" s="79"/>
      <c r="Z113" s="80"/>
      <c r="AE113" s="81" t="s">
        <v>47</v>
      </c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82"/>
    </row>
    <row r="114" spans="2:55" ht="15" x14ac:dyDescent="0.2">
      <c r="B114" s="83" t="s">
        <v>8</v>
      </c>
      <c r="C114" s="84"/>
      <c r="D114" s="85" t="s">
        <v>50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6"/>
      <c r="AE114" s="83" t="s">
        <v>8</v>
      </c>
      <c r="AF114" s="84"/>
      <c r="AG114" s="85" t="s">
        <v>51</v>
      </c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6"/>
    </row>
    <row r="115" spans="2:55" ht="15" x14ac:dyDescent="0.2">
      <c r="B115" s="69" t="s">
        <v>9</v>
      </c>
      <c r="C115" s="70"/>
      <c r="D115" s="71" t="s">
        <v>54</v>
      </c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2"/>
      <c r="AE115" s="69" t="s">
        <v>9</v>
      </c>
      <c r="AF115" s="70"/>
      <c r="AG115" s="71" t="s">
        <v>55</v>
      </c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2"/>
    </row>
    <row r="116" spans="2:55" ht="15" x14ac:dyDescent="0.2">
      <c r="B116" s="69" t="s">
        <v>10</v>
      </c>
      <c r="C116" s="70"/>
      <c r="D116" s="71" t="s">
        <v>58</v>
      </c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2"/>
      <c r="AE116" s="69" t="s">
        <v>10</v>
      </c>
      <c r="AF116" s="70"/>
      <c r="AG116" s="71" t="s">
        <v>59</v>
      </c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2"/>
    </row>
    <row r="117" spans="2:55" ht="15" x14ac:dyDescent="0.2">
      <c r="B117" s="69" t="s">
        <v>11</v>
      </c>
      <c r="C117" s="70"/>
      <c r="D117" s="71" t="s">
        <v>62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2"/>
      <c r="AE117" s="69" t="s">
        <v>11</v>
      </c>
      <c r="AF117" s="70"/>
      <c r="AG117" s="71" t="s">
        <v>63</v>
      </c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2"/>
    </row>
    <row r="118" spans="2:55" ht="15.75" thickBot="1" x14ac:dyDescent="0.25">
      <c r="B118" s="73" t="s">
        <v>12</v>
      </c>
      <c r="C118" s="7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6"/>
      <c r="AE118" s="73" t="s">
        <v>12</v>
      </c>
      <c r="AF118" s="74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6"/>
    </row>
    <row r="119" spans="2:55" ht="13.5" thickBot="1" x14ac:dyDescent="0.25"/>
    <row r="120" spans="2:55" ht="13.5" thickBot="1" x14ac:dyDescent="0.25">
      <c r="B120" s="62" t="s">
        <v>13</v>
      </c>
      <c r="C120" s="63"/>
      <c r="D120" s="64"/>
      <c r="E120" s="65"/>
      <c r="F120" s="66"/>
      <c r="G120" s="64"/>
      <c r="H120" s="65"/>
      <c r="I120" s="66"/>
      <c r="J120" s="64" t="s">
        <v>14</v>
      </c>
      <c r="K120" s="65"/>
      <c r="L120" s="65"/>
      <c r="M120" s="65"/>
      <c r="N120" s="66"/>
      <c r="O120" s="64" t="s">
        <v>15</v>
      </c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6"/>
      <c r="AW120" s="64" t="s">
        <v>18</v>
      </c>
      <c r="AX120" s="65"/>
      <c r="AY120" s="65"/>
      <c r="AZ120" s="65"/>
      <c r="BA120" s="66"/>
      <c r="BB120" s="67"/>
      <c r="BC120" s="68"/>
    </row>
    <row r="121" spans="2:55" ht="15.95" customHeight="1" thickBot="1" x14ac:dyDescent="0.25">
      <c r="B121" s="42">
        <v>1</v>
      </c>
      <c r="C121" s="43"/>
      <c r="D121" s="43"/>
      <c r="E121" s="43"/>
      <c r="F121" s="43"/>
      <c r="G121" s="43"/>
      <c r="H121" s="43"/>
      <c r="I121" s="43"/>
      <c r="J121" s="44">
        <f>$H$10</f>
        <v>0.39583333333333331</v>
      </c>
      <c r="K121" s="44"/>
      <c r="L121" s="44"/>
      <c r="M121" s="44"/>
      <c r="N121" s="45"/>
      <c r="O121" s="46" t="str">
        <f>D114</f>
        <v>TSF Ditzingen I</v>
      </c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32" t="s">
        <v>17</v>
      </c>
      <c r="AF121" s="47" t="str">
        <f>D115</f>
        <v>FC Gerlingen I</v>
      </c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8"/>
      <c r="AW121" s="51"/>
      <c r="AX121" s="49"/>
      <c r="AY121" s="29" t="s">
        <v>16</v>
      </c>
      <c r="AZ121" s="49"/>
      <c r="BA121" s="50"/>
      <c r="BB121" s="51"/>
      <c r="BC121" s="52"/>
    </row>
    <row r="122" spans="2:55" ht="15.95" customHeight="1" thickBot="1" x14ac:dyDescent="0.25">
      <c r="B122" s="53">
        <v>2</v>
      </c>
      <c r="C122" s="54"/>
      <c r="D122" s="43"/>
      <c r="E122" s="43"/>
      <c r="F122" s="43"/>
      <c r="G122" s="54"/>
      <c r="H122" s="54"/>
      <c r="I122" s="54"/>
      <c r="J122" s="55">
        <f>J121+$U$10*$X$10+$AL$10</f>
        <v>0.40347222222222218</v>
      </c>
      <c r="K122" s="55"/>
      <c r="L122" s="55"/>
      <c r="M122" s="55"/>
      <c r="N122" s="56"/>
      <c r="O122" s="57" t="str">
        <f>D117</f>
        <v>TSV Kleinsachsenheim I</v>
      </c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31" t="s">
        <v>17</v>
      </c>
      <c r="AF122" s="58" t="str">
        <f>D116</f>
        <v>TSV Münchingen I</v>
      </c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9"/>
      <c r="AW122" s="40"/>
      <c r="AX122" s="60"/>
      <c r="AY122" s="28" t="s">
        <v>16</v>
      </c>
      <c r="AZ122" s="60"/>
      <c r="BA122" s="61"/>
      <c r="BB122" s="40"/>
      <c r="BC122" s="41"/>
    </row>
    <row r="123" spans="2:55" ht="15.95" customHeight="1" thickBot="1" x14ac:dyDescent="0.25">
      <c r="B123" s="42">
        <v>3</v>
      </c>
      <c r="C123" s="43"/>
      <c r="D123" s="43"/>
      <c r="E123" s="43"/>
      <c r="F123" s="43"/>
      <c r="G123" s="43"/>
      <c r="H123" s="43"/>
      <c r="I123" s="43"/>
      <c r="J123" s="44">
        <f>J122+$U$10*$X$10+$AL$10</f>
        <v>0.41111111111111104</v>
      </c>
      <c r="K123" s="44"/>
      <c r="L123" s="44"/>
      <c r="M123" s="44"/>
      <c r="N123" s="45"/>
      <c r="O123" s="46" t="str">
        <f>AG114</f>
        <v>TSF Ditzingen II</v>
      </c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32" t="s">
        <v>17</v>
      </c>
      <c r="AF123" s="47" t="str">
        <f>AG115</f>
        <v>FC Gerlingen II</v>
      </c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8"/>
      <c r="AW123" s="51"/>
      <c r="AX123" s="49"/>
      <c r="AY123" s="29" t="s">
        <v>16</v>
      </c>
      <c r="AZ123" s="49"/>
      <c r="BA123" s="50"/>
      <c r="BB123" s="51"/>
      <c r="BC123" s="52"/>
    </row>
    <row r="124" spans="2:55" ht="15.95" customHeight="1" thickBot="1" x14ac:dyDescent="0.25">
      <c r="B124" s="53">
        <v>4</v>
      </c>
      <c r="C124" s="54"/>
      <c r="D124" s="43"/>
      <c r="E124" s="43"/>
      <c r="F124" s="43"/>
      <c r="G124" s="54"/>
      <c r="H124" s="54"/>
      <c r="I124" s="54"/>
      <c r="J124" s="55">
        <f>J123+$U$10*$X$10+$AL$10</f>
        <v>0.4187499999999999</v>
      </c>
      <c r="K124" s="55"/>
      <c r="L124" s="55"/>
      <c r="M124" s="55"/>
      <c r="N124" s="56"/>
      <c r="O124" s="57" t="str">
        <f>AG117</f>
        <v>TSV Kleinsachsenheim II</v>
      </c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31" t="s">
        <v>17</v>
      </c>
      <c r="AF124" s="58" t="str">
        <f>AG116</f>
        <v>TSV Münchingen II</v>
      </c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9"/>
      <c r="AW124" s="40"/>
      <c r="AX124" s="60"/>
      <c r="AY124" s="28" t="s">
        <v>16</v>
      </c>
      <c r="AZ124" s="60"/>
      <c r="BA124" s="61"/>
      <c r="BB124" s="40"/>
      <c r="BC124" s="41"/>
    </row>
    <row r="125" spans="2:55" ht="15.95" customHeight="1" thickBot="1" x14ac:dyDescent="0.25">
      <c r="B125" s="42">
        <v>5</v>
      </c>
      <c r="C125" s="43"/>
      <c r="D125" s="43"/>
      <c r="E125" s="43"/>
      <c r="F125" s="43"/>
      <c r="G125" s="43"/>
      <c r="H125" s="43"/>
      <c r="I125" s="43"/>
      <c r="J125" s="44">
        <f>J124+$U$10*$X$10+$AL$10</f>
        <v>0.42638888888888876</v>
      </c>
      <c r="K125" s="44"/>
      <c r="L125" s="44"/>
      <c r="M125" s="44"/>
      <c r="N125" s="45"/>
      <c r="O125" s="46" t="str">
        <f>D116</f>
        <v>TSV Münchingen I</v>
      </c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32" t="s">
        <v>17</v>
      </c>
      <c r="AF125" s="47" t="str">
        <f>D114</f>
        <v>TSF Ditzingen I</v>
      </c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8"/>
      <c r="AW125" s="51"/>
      <c r="AX125" s="49"/>
      <c r="AY125" s="29" t="s">
        <v>16</v>
      </c>
      <c r="AZ125" s="49"/>
      <c r="BA125" s="50"/>
      <c r="BB125" s="51"/>
      <c r="BC125" s="52"/>
    </row>
    <row r="126" spans="2:55" ht="15.95" customHeight="1" thickBot="1" x14ac:dyDescent="0.25">
      <c r="B126" s="53">
        <v>6</v>
      </c>
      <c r="C126" s="54"/>
      <c r="D126" s="43"/>
      <c r="E126" s="43"/>
      <c r="F126" s="43"/>
      <c r="G126" s="54"/>
      <c r="H126" s="54"/>
      <c r="I126" s="54"/>
      <c r="J126" s="55">
        <f>J125+$U$10*$X$10+$AL$10</f>
        <v>0.43402777777777762</v>
      </c>
      <c r="K126" s="55"/>
      <c r="L126" s="55"/>
      <c r="M126" s="55"/>
      <c r="N126" s="56"/>
      <c r="O126" s="57" t="str">
        <f>D115</f>
        <v>FC Gerlingen I</v>
      </c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31" t="s">
        <v>17</v>
      </c>
      <c r="AF126" s="58" t="str">
        <f>D117</f>
        <v>TSV Kleinsachsenheim I</v>
      </c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9"/>
      <c r="AW126" s="40"/>
      <c r="AX126" s="60"/>
      <c r="AY126" s="28" t="s">
        <v>16</v>
      </c>
      <c r="AZ126" s="60"/>
      <c r="BA126" s="61"/>
      <c r="BB126" s="40"/>
      <c r="BC126" s="41"/>
    </row>
    <row r="127" spans="2:55" ht="15.95" customHeight="1" thickBot="1" x14ac:dyDescent="0.25">
      <c r="B127" s="42">
        <v>7</v>
      </c>
      <c r="C127" s="43"/>
      <c r="D127" s="43"/>
      <c r="E127" s="43"/>
      <c r="F127" s="43"/>
      <c r="G127" s="43"/>
      <c r="H127" s="43"/>
      <c r="I127" s="43"/>
      <c r="J127" s="44">
        <f t="shared" ref="J127:J140" si="2">J126+$U$10*$X$10+$AL$10</f>
        <v>0.44166666666666649</v>
      </c>
      <c r="K127" s="44"/>
      <c r="L127" s="44"/>
      <c r="M127" s="44"/>
      <c r="N127" s="45"/>
      <c r="O127" s="46" t="str">
        <f>AG116</f>
        <v>TSV Münchingen II</v>
      </c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32" t="s">
        <v>17</v>
      </c>
      <c r="AF127" s="47" t="str">
        <f>AG114</f>
        <v>TSF Ditzingen II</v>
      </c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8"/>
      <c r="AW127" s="51"/>
      <c r="AX127" s="49"/>
      <c r="AY127" s="29" t="s">
        <v>16</v>
      </c>
      <c r="AZ127" s="49"/>
      <c r="BA127" s="50"/>
      <c r="BB127" s="51"/>
      <c r="BC127" s="52"/>
    </row>
    <row r="128" spans="2:55" ht="15.95" customHeight="1" thickBot="1" x14ac:dyDescent="0.25">
      <c r="B128" s="53">
        <v>8</v>
      </c>
      <c r="C128" s="54"/>
      <c r="D128" s="43"/>
      <c r="E128" s="43"/>
      <c r="F128" s="43"/>
      <c r="G128" s="54"/>
      <c r="H128" s="54"/>
      <c r="I128" s="54"/>
      <c r="J128" s="55">
        <f t="shared" si="2"/>
        <v>0.44930555555555535</v>
      </c>
      <c r="K128" s="55"/>
      <c r="L128" s="55"/>
      <c r="M128" s="55"/>
      <c r="N128" s="56"/>
      <c r="O128" s="57" t="str">
        <f>AG115</f>
        <v>FC Gerlingen II</v>
      </c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31" t="s">
        <v>17</v>
      </c>
      <c r="AF128" s="58" t="str">
        <f>AG117</f>
        <v>TSV Kleinsachsenheim II</v>
      </c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9"/>
      <c r="AW128" s="40"/>
      <c r="AX128" s="60"/>
      <c r="AY128" s="28" t="s">
        <v>16</v>
      </c>
      <c r="AZ128" s="60"/>
      <c r="BA128" s="61"/>
      <c r="BB128" s="40"/>
      <c r="BC128" s="41"/>
    </row>
    <row r="129" spans="2:55" ht="15.95" customHeight="1" thickBot="1" x14ac:dyDescent="0.25">
      <c r="B129" s="42">
        <v>9</v>
      </c>
      <c r="C129" s="43"/>
      <c r="D129" s="43"/>
      <c r="E129" s="43"/>
      <c r="F129" s="43"/>
      <c r="G129" s="43"/>
      <c r="H129" s="43"/>
      <c r="I129" s="43"/>
      <c r="J129" s="44">
        <f t="shared" si="2"/>
        <v>0.45694444444444421</v>
      </c>
      <c r="K129" s="44"/>
      <c r="L129" s="44"/>
      <c r="M129" s="44"/>
      <c r="N129" s="45"/>
      <c r="O129" s="46" t="str">
        <f>D116</f>
        <v>TSV Münchingen I</v>
      </c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32" t="s">
        <v>17</v>
      </c>
      <c r="AF129" s="47" t="str">
        <f>D115</f>
        <v>FC Gerlingen I</v>
      </c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8"/>
      <c r="AW129" s="51"/>
      <c r="AX129" s="49"/>
      <c r="AY129" s="29" t="s">
        <v>16</v>
      </c>
      <c r="AZ129" s="49"/>
      <c r="BA129" s="50"/>
      <c r="BB129" s="51"/>
      <c r="BC129" s="52"/>
    </row>
    <row r="130" spans="2:55" ht="15.95" customHeight="1" thickBot="1" x14ac:dyDescent="0.25">
      <c r="B130" s="53">
        <v>10</v>
      </c>
      <c r="C130" s="54"/>
      <c r="D130" s="43"/>
      <c r="E130" s="43"/>
      <c r="F130" s="43"/>
      <c r="G130" s="54"/>
      <c r="H130" s="54"/>
      <c r="I130" s="54"/>
      <c r="J130" s="55">
        <f t="shared" si="2"/>
        <v>0.46458333333333307</v>
      </c>
      <c r="K130" s="55"/>
      <c r="L130" s="55"/>
      <c r="M130" s="55"/>
      <c r="N130" s="56"/>
      <c r="O130" s="57" t="str">
        <f>D117</f>
        <v>TSV Kleinsachsenheim I</v>
      </c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31" t="s">
        <v>17</v>
      </c>
      <c r="AF130" s="58" t="str">
        <f>D114</f>
        <v>TSF Ditzingen I</v>
      </c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9"/>
      <c r="AW130" s="40"/>
      <c r="AX130" s="60"/>
      <c r="AY130" s="28" t="s">
        <v>16</v>
      </c>
      <c r="AZ130" s="60"/>
      <c r="BA130" s="61"/>
      <c r="BB130" s="40"/>
      <c r="BC130" s="41"/>
    </row>
    <row r="131" spans="2:55" ht="15.95" customHeight="1" thickBot="1" x14ac:dyDescent="0.25">
      <c r="B131" s="42">
        <v>11</v>
      </c>
      <c r="C131" s="43"/>
      <c r="D131" s="43"/>
      <c r="E131" s="43"/>
      <c r="F131" s="43"/>
      <c r="G131" s="43"/>
      <c r="H131" s="43"/>
      <c r="I131" s="43"/>
      <c r="J131" s="44">
        <f t="shared" si="2"/>
        <v>0.47222222222222193</v>
      </c>
      <c r="K131" s="44"/>
      <c r="L131" s="44"/>
      <c r="M131" s="44"/>
      <c r="N131" s="45"/>
      <c r="O131" s="46" t="str">
        <f>AG116</f>
        <v>TSV Münchingen II</v>
      </c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32" t="s">
        <v>17</v>
      </c>
      <c r="AF131" s="47" t="str">
        <f>AG115</f>
        <v>FC Gerlingen II</v>
      </c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8"/>
      <c r="AW131" s="51"/>
      <c r="AX131" s="49"/>
      <c r="AY131" s="29" t="s">
        <v>16</v>
      </c>
      <c r="AZ131" s="49"/>
      <c r="BA131" s="50"/>
      <c r="BB131" s="51"/>
      <c r="BC131" s="52"/>
    </row>
    <row r="132" spans="2:55" ht="15.95" customHeight="1" thickBot="1" x14ac:dyDescent="0.25">
      <c r="B132" s="53">
        <v>12</v>
      </c>
      <c r="C132" s="54"/>
      <c r="D132" s="43"/>
      <c r="E132" s="43"/>
      <c r="F132" s="43"/>
      <c r="G132" s="54"/>
      <c r="H132" s="54"/>
      <c r="I132" s="54"/>
      <c r="J132" s="55">
        <f t="shared" si="2"/>
        <v>0.47986111111111079</v>
      </c>
      <c r="K132" s="55"/>
      <c r="L132" s="55"/>
      <c r="M132" s="55"/>
      <c r="N132" s="56"/>
      <c r="O132" s="57" t="str">
        <f>AG117</f>
        <v>TSV Kleinsachsenheim II</v>
      </c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31" t="s">
        <v>17</v>
      </c>
      <c r="AF132" s="58" t="str">
        <f>AG114</f>
        <v>TSF Ditzingen II</v>
      </c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9"/>
      <c r="AW132" s="40"/>
      <c r="AX132" s="60"/>
      <c r="AY132" s="28" t="s">
        <v>16</v>
      </c>
      <c r="AZ132" s="60"/>
      <c r="BA132" s="61"/>
      <c r="BB132" s="40"/>
      <c r="BC132" s="41"/>
    </row>
    <row r="133" spans="2:55" ht="15.95" customHeight="1" thickBot="1" x14ac:dyDescent="0.25">
      <c r="B133" s="42">
        <v>13</v>
      </c>
      <c r="C133" s="43"/>
      <c r="D133" s="43"/>
      <c r="E133" s="43"/>
      <c r="F133" s="43"/>
      <c r="G133" s="43"/>
      <c r="H133" s="43"/>
      <c r="I133" s="43"/>
      <c r="J133" s="44">
        <f t="shared" si="2"/>
        <v>0.48749999999999966</v>
      </c>
      <c r="K133" s="44"/>
      <c r="L133" s="44"/>
      <c r="M133" s="44"/>
      <c r="N133" s="45"/>
      <c r="O133" s="46" t="str">
        <f>D116</f>
        <v>TSV Münchingen I</v>
      </c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32" t="s">
        <v>17</v>
      </c>
      <c r="AF133" s="47" t="str">
        <f>D115</f>
        <v>FC Gerlingen I</v>
      </c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8"/>
      <c r="AW133" s="51"/>
      <c r="AX133" s="49"/>
      <c r="AY133" s="29" t="s">
        <v>16</v>
      </c>
      <c r="AZ133" s="49"/>
      <c r="BA133" s="50"/>
      <c r="BB133" s="51"/>
      <c r="BC133" s="52"/>
    </row>
    <row r="134" spans="2:55" ht="15.95" customHeight="1" thickBot="1" x14ac:dyDescent="0.25">
      <c r="B134" s="53">
        <v>14</v>
      </c>
      <c r="C134" s="54"/>
      <c r="D134" s="43"/>
      <c r="E134" s="43"/>
      <c r="F134" s="43"/>
      <c r="G134" s="54"/>
      <c r="H134" s="54"/>
      <c r="I134" s="54"/>
      <c r="J134" s="55">
        <f t="shared" si="2"/>
        <v>0.49513888888888852</v>
      </c>
      <c r="K134" s="55"/>
      <c r="L134" s="55"/>
      <c r="M134" s="55"/>
      <c r="N134" s="56"/>
      <c r="O134" s="57" t="str">
        <f>D114</f>
        <v>TSF Ditzingen I</v>
      </c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31" t="s">
        <v>17</v>
      </c>
      <c r="AF134" s="58" t="str">
        <f>D117</f>
        <v>TSV Kleinsachsenheim I</v>
      </c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9"/>
      <c r="AW134" s="40"/>
      <c r="AX134" s="60"/>
      <c r="AY134" s="28" t="s">
        <v>16</v>
      </c>
      <c r="AZ134" s="60"/>
      <c r="BA134" s="61"/>
      <c r="BB134" s="40"/>
      <c r="BC134" s="41"/>
    </row>
    <row r="135" spans="2:55" ht="15.95" customHeight="1" thickBot="1" x14ac:dyDescent="0.25">
      <c r="B135" s="42">
        <v>15</v>
      </c>
      <c r="C135" s="43"/>
      <c r="D135" s="43"/>
      <c r="E135" s="43"/>
      <c r="F135" s="43"/>
      <c r="G135" s="43"/>
      <c r="H135" s="43"/>
      <c r="I135" s="43"/>
      <c r="J135" s="44">
        <f t="shared" si="2"/>
        <v>0.50277777777777743</v>
      </c>
      <c r="K135" s="44"/>
      <c r="L135" s="44"/>
      <c r="M135" s="44"/>
      <c r="N135" s="45"/>
      <c r="O135" s="46" t="str">
        <f>AG116</f>
        <v>TSV Münchingen II</v>
      </c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32" t="s">
        <v>17</v>
      </c>
      <c r="AF135" s="47" t="str">
        <f>AG115</f>
        <v>FC Gerlingen II</v>
      </c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8"/>
      <c r="AW135" s="51"/>
      <c r="AX135" s="49"/>
      <c r="AY135" s="29" t="s">
        <v>16</v>
      </c>
      <c r="AZ135" s="49"/>
      <c r="BA135" s="50"/>
      <c r="BB135" s="51"/>
      <c r="BC135" s="52"/>
    </row>
    <row r="136" spans="2:55" ht="15.95" customHeight="1" thickBot="1" x14ac:dyDescent="0.25">
      <c r="B136" s="53">
        <v>16</v>
      </c>
      <c r="C136" s="54"/>
      <c r="D136" s="43"/>
      <c r="E136" s="43"/>
      <c r="F136" s="43"/>
      <c r="G136" s="54"/>
      <c r="H136" s="54"/>
      <c r="I136" s="54"/>
      <c r="J136" s="55">
        <f t="shared" si="2"/>
        <v>0.5104166666666663</v>
      </c>
      <c r="K136" s="55"/>
      <c r="L136" s="55"/>
      <c r="M136" s="55"/>
      <c r="N136" s="56"/>
      <c r="O136" s="57" t="str">
        <f>AG114</f>
        <v>TSF Ditzingen II</v>
      </c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31" t="s">
        <v>17</v>
      </c>
      <c r="AF136" s="58" t="str">
        <f>AG117</f>
        <v>TSV Kleinsachsenheim II</v>
      </c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9"/>
      <c r="AW136" s="40"/>
      <c r="AX136" s="60"/>
      <c r="AY136" s="28" t="s">
        <v>16</v>
      </c>
      <c r="AZ136" s="60"/>
      <c r="BA136" s="61"/>
      <c r="BB136" s="40"/>
      <c r="BC136" s="41"/>
    </row>
    <row r="137" spans="2:55" ht="15.95" customHeight="1" thickBot="1" x14ac:dyDescent="0.25">
      <c r="B137" s="42">
        <v>17</v>
      </c>
      <c r="C137" s="43"/>
      <c r="D137" s="43"/>
      <c r="E137" s="43"/>
      <c r="F137" s="43"/>
      <c r="G137" s="43"/>
      <c r="H137" s="43"/>
      <c r="I137" s="43"/>
      <c r="J137" s="44">
        <f t="shared" si="2"/>
        <v>0.51805555555555516</v>
      </c>
      <c r="K137" s="44"/>
      <c r="L137" s="44"/>
      <c r="M137" s="44"/>
      <c r="N137" s="45"/>
      <c r="O137" s="46" t="str">
        <f>D114</f>
        <v>TSF Ditzingen I</v>
      </c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32" t="s">
        <v>17</v>
      </c>
      <c r="AF137" s="47" t="str">
        <f>D116</f>
        <v>TSV Münchingen I</v>
      </c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8"/>
      <c r="AW137" s="51"/>
      <c r="AX137" s="49"/>
      <c r="AY137" s="29" t="s">
        <v>16</v>
      </c>
      <c r="AZ137" s="49"/>
      <c r="BA137" s="50"/>
      <c r="BB137" s="51"/>
      <c r="BC137" s="52"/>
    </row>
    <row r="138" spans="2:55" ht="15.95" customHeight="1" thickBot="1" x14ac:dyDescent="0.25">
      <c r="B138" s="53">
        <v>18</v>
      </c>
      <c r="C138" s="54"/>
      <c r="D138" s="43"/>
      <c r="E138" s="43"/>
      <c r="F138" s="43"/>
      <c r="G138" s="54"/>
      <c r="H138" s="54"/>
      <c r="I138" s="54"/>
      <c r="J138" s="55">
        <f t="shared" si="2"/>
        <v>0.52569444444444402</v>
      </c>
      <c r="K138" s="55"/>
      <c r="L138" s="55"/>
      <c r="M138" s="55"/>
      <c r="N138" s="56"/>
      <c r="O138" s="57" t="str">
        <f>D115</f>
        <v>FC Gerlingen I</v>
      </c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31" t="s">
        <v>17</v>
      </c>
      <c r="AF138" s="58" t="str">
        <f>D117</f>
        <v>TSV Kleinsachsenheim I</v>
      </c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9"/>
      <c r="AW138" s="40"/>
      <c r="AX138" s="60"/>
      <c r="AY138" s="28" t="s">
        <v>16</v>
      </c>
      <c r="AZ138" s="60"/>
      <c r="BA138" s="61"/>
      <c r="BB138" s="40"/>
      <c r="BC138" s="41"/>
    </row>
    <row r="139" spans="2:55" ht="15.95" customHeight="1" thickBot="1" x14ac:dyDescent="0.25">
      <c r="B139" s="42">
        <v>19</v>
      </c>
      <c r="C139" s="43"/>
      <c r="D139" s="43"/>
      <c r="E139" s="43"/>
      <c r="F139" s="43"/>
      <c r="G139" s="43"/>
      <c r="H139" s="43"/>
      <c r="I139" s="43"/>
      <c r="J139" s="44">
        <f t="shared" si="2"/>
        <v>0.53333333333333288</v>
      </c>
      <c r="K139" s="44"/>
      <c r="L139" s="44"/>
      <c r="M139" s="44"/>
      <c r="N139" s="45"/>
      <c r="O139" s="46" t="str">
        <f>AG114</f>
        <v>TSF Ditzingen II</v>
      </c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32" t="s">
        <v>17</v>
      </c>
      <c r="AF139" s="47" t="str">
        <f>AG116</f>
        <v>TSV Münchingen II</v>
      </c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8"/>
      <c r="AW139" s="51"/>
      <c r="AX139" s="49"/>
      <c r="AY139" s="29" t="s">
        <v>16</v>
      </c>
      <c r="AZ139" s="49"/>
      <c r="BA139" s="50"/>
      <c r="BB139" s="51"/>
      <c r="BC139" s="52"/>
    </row>
    <row r="140" spans="2:55" ht="15.95" customHeight="1" thickBot="1" x14ac:dyDescent="0.25">
      <c r="B140" s="53">
        <v>20</v>
      </c>
      <c r="C140" s="54"/>
      <c r="D140" s="43"/>
      <c r="E140" s="43"/>
      <c r="F140" s="43"/>
      <c r="G140" s="54"/>
      <c r="H140" s="54"/>
      <c r="I140" s="54"/>
      <c r="J140" s="55">
        <f t="shared" si="2"/>
        <v>0.54097222222222174</v>
      </c>
      <c r="K140" s="55"/>
      <c r="L140" s="55"/>
      <c r="M140" s="55"/>
      <c r="N140" s="56"/>
      <c r="O140" s="57" t="str">
        <f>AG115</f>
        <v>FC Gerlingen II</v>
      </c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31" t="s">
        <v>17</v>
      </c>
      <c r="AF140" s="58" t="str">
        <f>AG117</f>
        <v>TSV Kleinsachsenheim II</v>
      </c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9"/>
      <c r="AW140" s="40"/>
      <c r="AX140" s="60"/>
      <c r="AY140" s="28" t="s">
        <v>16</v>
      </c>
      <c r="AZ140" s="60"/>
      <c r="BA140" s="61"/>
      <c r="BB140" s="40"/>
      <c r="BC140" s="41"/>
    </row>
    <row r="155" spans="1:56" ht="33.75" x14ac:dyDescent="0.2">
      <c r="A155" s="33"/>
      <c r="B155" s="34"/>
      <c r="C155" s="34"/>
      <c r="D155" s="34"/>
      <c r="E155" s="34"/>
      <c r="F155" s="34"/>
      <c r="G155" s="34"/>
      <c r="H155" s="34"/>
      <c r="I155" s="34"/>
      <c r="J155" s="36" t="s">
        <v>20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</row>
    <row r="156" spans="1:56" ht="27" x14ac:dyDescent="0.5">
      <c r="A156" s="4"/>
      <c r="B156" s="4"/>
      <c r="C156" s="4"/>
      <c r="D156" s="4"/>
      <c r="E156" s="4"/>
      <c r="F156" s="4"/>
      <c r="G156" s="4"/>
      <c r="H156" s="4"/>
      <c r="I156" s="4"/>
      <c r="J156" s="37" t="s">
        <v>21</v>
      </c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4"/>
      <c r="AH156" s="4"/>
      <c r="AI156" s="4"/>
      <c r="AJ156" s="4"/>
      <c r="AK156" s="4"/>
      <c r="AL156" s="4"/>
      <c r="AM156" s="4"/>
      <c r="AN156" s="4"/>
      <c r="AO156" s="4"/>
      <c r="AP156" s="5"/>
      <c r="AQ156" s="6"/>
    </row>
    <row r="157" spans="1:56" ht="1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M157" s="39" t="s">
        <v>73</v>
      </c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1:56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 t="s">
        <v>0</v>
      </c>
      <c r="M158" s="38" t="s">
        <v>26</v>
      </c>
      <c r="N158" s="89"/>
      <c r="O158" s="89"/>
      <c r="P158" s="89"/>
      <c r="Q158" s="89"/>
      <c r="R158" s="89"/>
      <c r="S158" s="89"/>
      <c r="T158" s="89"/>
      <c r="U158" s="7" t="s">
        <v>1</v>
      </c>
      <c r="V158" s="7"/>
      <c r="W158" s="7"/>
      <c r="X158" s="7"/>
      <c r="Y158" s="90">
        <v>43260</v>
      </c>
      <c r="Z158" s="90"/>
      <c r="AA158" s="90"/>
      <c r="AB158" s="90"/>
      <c r="AC158" s="90"/>
      <c r="AD158" s="90"/>
      <c r="AE158" s="90"/>
      <c r="AF158" s="90"/>
      <c r="AG158" s="7"/>
      <c r="AH158" s="7"/>
      <c r="AI158" s="7"/>
      <c r="AJ158" s="7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1:56" ht="15" x14ac:dyDescent="0.2">
      <c r="A159" s="7"/>
      <c r="B159" s="7"/>
      <c r="C159" s="7"/>
      <c r="D159" s="7"/>
      <c r="E159" s="7"/>
      <c r="AJ159" s="7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1:56" ht="15.75" x14ac:dyDescent="0.25">
      <c r="A160" s="7"/>
      <c r="F160" s="38" t="s">
        <v>74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5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2" spans="1:57" ht="1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9"/>
      <c r="BE162" s="10"/>
    </row>
    <row r="163" spans="1:57" ht="15.75" x14ac:dyDescent="0.25">
      <c r="A163" s="7"/>
      <c r="B163" s="7"/>
      <c r="C163" s="7"/>
      <c r="D163" s="7"/>
      <c r="E163" s="7"/>
      <c r="F163" s="7"/>
      <c r="G163" s="11" t="s">
        <v>2</v>
      </c>
      <c r="H163" s="88">
        <v>0.39583333333333331</v>
      </c>
      <c r="I163" s="88"/>
      <c r="J163" s="88"/>
      <c r="K163" s="88"/>
      <c r="L163" s="88"/>
      <c r="M163" s="1" t="s">
        <v>3</v>
      </c>
      <c r="N163" s="7"/>
      <c r="O163" s="7"/>
      <c r="P163" s="7"/>
      <c r="Q163" s="7"/>
      <c r="R163" s="7"/>
      <c r="S163" s="7"/>
      <c r="T163" s="11" t="s">
        <v>4</v>
      </c>
      <c r="U163" s="91">
        <v>1</v>
      </c>
      <c r="V163" s="91" t="s">
        <v>5</v>
      </c>
      <c r="W163" s="27" t="s">
        <v>19</v>
      </c>
      <c r="X163" s="87">
        <v>6.9444444444444441E-3</v>
      </c>
      <c r="Y163" s="87"/>
      <c r="Z163" s="87"/>
      <c r="AA163" s="87"/>
      <c r="AB163" s="87"/>
      <c r="AC163" s="1" t="s">
        <v>6</v>
      </c>
      <c r="AD163" s="7"/>
      <c r="AE163" s="7"/>
      <c r="AF163" s="7"/>
      <c r="AG163" s="7"/>
      <c r="AH163" s="7"/>
      <c r="AI163" s="7"/>
      <c r="AJ163" s="7"/>
      <c r="AK163" s="11" t="s">
        <v>7</v>
      </c>
      <c r="AL163" s="87">
        <v>6.9444444444444447E-4</v>
      </c>
      <c r="AM163" s="87"/>
      <c r="AN163" s="87"/>
      <c r="AO163" s="87"/>
      <c r="AP163" s="87"/>
      <c r="AQ163" s="1" t="s">
        <v>6</v>
      </c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9"/>
      <c r="BE163" s="10"/>
    </row>
    <row r="164" spans="1:57" ht="25.5" customHeight="1" thickBo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</row>
    <row r="165" spans="1:57" ht="27" thickBot="1" x14ac:dyDescent="0.45">
      <c r="X165" s="95" t="s">
        <v>25</v>
      </c>
      <c r="Y165" s="96"/>
      <c r="Z165" s="96"/>
      <c r="AA165" s="93"/>
      <c r="AB165" s="93"/>
      <c r="AC165" s="93"/>
      <c r="AD165" s="93"/>
      <c r="AE165" s="93"/>
      <c r="AF165" s="93"/>
      <c r="AG165" s="94"/>
      <c r="BD165" s="1"/>
      <c r="BE165" s="1"/>
    </row>
    <row r="166" spans="1:57" ht="16.5" thickBot="1" x14ac:dyDescent="0.3">
      <c r="B166" s="77" t="s">
        <v>48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82"/>
      <c r="AE166" s="81" t="s">
        <v>49</v>
      </c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82"/>
    </row>
    <row r="167" spans="1:57" ht="15" x14ac:dyDescent="0.2">
      <c r="B167" s="83" t="s">
        <v>8</v>
      </c>
      <c r="C167" s="84"/>
      <c r="D167" s="85" t="s">
        <v>52</v>
      </c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6"/>
      <c r="AE167" s="83" t="s">
        <v>8</v>
      </c>
      <c r="AF167" s="84"/>
      <c r="AG167" s="85" t="s">
        <v>53</v>
      </c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6"/>
    </row>
    <row r="168" spans="1:57" ht="15" x14ac:dyDescent="0.2">
      <c r="B168" s="69" t="s">
        <v>9</v>
      </c>
      <c r="C168" s="70"/>
      <c r="D168" s="71" t="s">
        <v>56</v>
      </c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2"/>
      <c r="AE168" s="69" t="s">
        <v>9</v>
      </c>
      <c r="AF168" s="70"/>
      <c r="AG168" s="71" t="s">
        <v>57</v>
      </c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2"/>
    </row>
    <row r="169" spans="1:57" ht="15" x14ac:dyDescent="0.2">
      <c r="B169" s="69" t="s">
        <v>10</v>
      </c>
      <c r="C169" s="70"/>
      <c r="D169" s="71" t="s">
        <v>60</v>
      </c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2"/>
      <c r="AE169" s="69" t="s">
        <v>10</v>
      </c>
      <c r="AF169" s="70"/>
      <c r="AG169" s="71" t="s">
        <v>61</v>
      </c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2"/>
    </row>
    <row r="170" spans="1:57" ht="15" x14ac:dyDescent="0.2">
      <c r="B170" s="69" t="s">
        <v>11</v>
      </c>
      <c r="C170" s="70"/>
      <c r="D170" s="71" t="s">
        <v>64</v>
      </c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2"/>
      <c r="AE170" s="69" t="s">
        <v>11</v>
      </c>
      <c r="AF170" s="70"/>
      <c r="AG170" s="71" t="s">
        <v>65</v>
      </c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2"/>
    </row>
    <row r="171" spans="1:57" ht="15.75" thickBot="1" x14ac:dyDescent="0.25">
      <c r="B171" s="73" t="s">
        <v>12</v>
      </c>
      <c r="C171" s="74"/>
      <c r="D171" s="75" t="s">
        <v>66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6"/>
      <c r="AE171" s="73" t="s">
        <v>12</v>
      </c>
      <c r="AF171" s="74"/>
      <c r="AG171" s="75" t="s">
        <v>67</v>
      </c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6"/>
    </row>
    <row r="172" spans="1:57" ht="13.5" thickBot="1" x14ac:dyDescent="0.25"/>
    <row r="173" spans="1:57" ht="15.95" customHeight="1" thickBot="1" x14ac:dyDescent="0.25">
      <c r="B173" s="62" t="s">
        <v>13</v>
      </c>
      <c r="C173" s="63"/>
      <c r="D173" s="64"/>
      <c r="E173" s="65"/>
      <c r="F173" s="66"/>
      <c r="G173" s="64"/>
      <c r="H173" s="65"/>
      <c r="I173" s="66"/>
      <c r="J173" s="64" t="s">
        <v>14</v>
      </c>
      <c r="K173" s="65"/>
      <c r="L173" s="65"/>
      <c r="M173" s="65"/>
      <c r="N173" s="66"/>
      <c r="O173" s="64" t="s">
        <v>15</v>
      </c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6"/>
      <c r="AW173" s="64" t="s">
        <v>18</v>
      </c>
      <c r="AX173" s="65"/>
      <c r="AY173" s="65"/>
      <c r="AZ173" s="65"/>
      <c r="BA173" s="66"/>
      <c r="BB173" s="67"/>
      <c r="BC173" s="68"/>
    </row>
    <row r="174" spans="1:57" ht="15.95" customHeight="1" thickBot="1" x14ac:dyDescent="0.25">
      <c r="B174" s="42">
        <v>1</v>
      </c>
      <c r="C174" s="43"/>
      <c r="D174" s="43"/>
      <c r="E174" s="43"/>
      <c r="F174" s="43"/>
      <c r="G174" s="43"/>
      <c r="H174" s="43"/>
      <c r="I174" s="43"/>
      <c r="J174" s="44">
        <f>$H$10</f>
        <v>0.39583333333333331</v>
      </c>
      <c r="K174" s="44"/>
      <c r="L174" s="44"/>
      <c r="M174" s="44"/>
      <c r="N174" s="45"/>
      <c r="O174" s="46" t="str">
        <f>D167</f>
        <v>TSF Ditzingen III</v>
      </c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29" t="s">
        <v>17</v>
      </c>
      <c r="AF174" s="47" t="str">
        <f>D168</f>
        <v>FC Gerlingen III</v>
      </c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8"/>
      <c r="AW174" s="51"/>
      <c r="AX174" s="49"/>
      <c r="AY174" s="29" t="s">
        <v>16</v>
      </c>
      <c r="AZ174" s="49"/>
      <c r="BA174" s="50"/>
      <c r="BB174" s="51"/>
      <c r="BC174" s="52"/>
    </row>
    <row r="175" spans="1:57" ht="15.95" customHeight="1" thickBot="1" x14ac:dyDescent="0.25">
      <c r="B175" s="53">
        <v>2</v>
      </c>
      <c r="C175" s="54"/>
      <c r="D175" s="43"/>
      <c r="E175" s="43"/>
      <c r="F175" s="43"/>
      <c r="G175" s="54"/>
      <c r="H175" s="54"/>
      <c r="I175" s="54"/>
      <c r="J175" s="55">
        <f>J174+$U$10*$X$10+$AL$10</f>
        <v>0.40347222222222218</v>
      </c>
      <c r="K175" s="55"/>
      <c r="L175" s="55"/>
      <c r="M175" s="55"/>
      <c r="N175" s="56"/>
      <c r="O175" s="57" t="str">
        <f>D170</f>
        <v>TSV Kleinsachsenheim III</v>
      </c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28" t="s">
        <v>17</v>
      </c>
      <c r="AF175" s="58" t="str">
        <f>D169</f>
        <v>TSV Münchingen III</v>
      </c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9"/>
      <c r="AW175" s="40"/>
      <c r="AX175" s="60"/>
      <c r="AY175" s="28" t="s">
        <v>16</v>
      </c>
      <c r="AZ175" s="60"/>
      <c r="BA175" s="61"/>
      <c r="BB175" s="40"/>
      <c r="BC175" s="41"/>
    </row>
    <row r="176" spans="1:57" ht="15.95" customHeight="1" thickBot="1" x14ac:dyDescent="0.25">
      <c r="B176" s="42">
        <v>3</v>
      </c>
      <c r="C176" s="43"/>
      <c r="D176" s="43"/>
      <c r="E176" s="43"/>
      <c r="F176" s="43"/>
      <c r="G176" s="43"/>
      <c r="H176" s="43"/>
      <c r="I176" s="43"/>
      <c r="J176" s="44">
        <f>J175+$U$10*$X$10+$AL$10</f>
        <v>0.41111111111111104</v>
      </c>
      <c r="K176" s="44"/>
      <c r="L176" s="44"/>
      <c r="M176" s="44"/>
      <c r="N176" s="45"/>
      <c r="O176" s="46" t="str">
        <f>AG167</f>
        <v>TSF Ditzingen IV</v>
      </c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29" t="s">
        <v>17</v>
      </c>
      <c r="AF176" s="47" t="str">
        <f>AG168</f>
        <v>FC Gerlingen IV</v>
      </c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8"/>
      <c r="AW176" s="51"/>
      <c r="AX176" s="49"/>
      <c r="AY176" s="29" t="s">
        <v>16</v>
      </c>
      <c r="AZ176" s="49"/>
      <c r="BA176" s="50"/>
      <c r="BB176" s="51"/>
      <c r="BC176" s="52"/>
    </row>
    <row r="177" spans="2:55" ht="15.95" customHeight="1" thickBot="1" x14ac:dyDescent="0.25">
      <c r="B177" s="53">
        <v>4</v>
      </c>
      <c r="C177" s="54"/>
      <c r="D177" s="43"/>
      <c r="E177" s="43"/>
      <c r="F177" s="43"/>
      <c r="G177" s="54"/>
      <c r="H177" s="54"/>
      <c r="I177" s="54"/>
      <c r="J177" s="55">
        <f>J176+$U$10*$X$10+$AL$10</f>
        <v>0.4187499999999999</v>
      </c>
      <c r="K177" s="55"/>
      <c r="L177" s="55"/>
      <c r="M177" s="55"/>
      <c r="N177" s="56"/>
      <c r="O177" s="57" t="str">
        <f>AG170</f>
        <v>KSV Hoheneck</v>
      </c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28" t="s">
        <v>17</v>
      </c>
      <c r="AF177" s="58" t="str">
        <f>AG169</f>
        <v>TSV Münchingen IV</v>
      </c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9"/>
      <c r="AW177" s="40"/>
      <c r="AX177" s="60"/>
      <c r="AY177" s="28" t="s">
        <v>16</v>
      </c>
      <c r="AZ177" s="60"/>
      <c r="BA177" s="61"/>
      <c r="BB177" s="40"/>
      <c r="BC177" s="41"/>
    </row>
    <row r="178" spans="2:55" ht="15.95" customHeight="1" thickBot="1" x14ac:dyDescent="0.25">
      <c r="B178" s="42">
        <v>5</v>
      </c>
      <c r="C178" s="43"/>
      <c r="D178" s="43"/>
      <c r="E178" s="43"/>
      <c r="F178" s="43"/>
      <c r="G178" s="43"/>
      <c r="H178" s="43"/>
      <c r="I178" s="43"/>
      <c r="J178" s="44">
        <f>J177+$U$10*$X$10+$AL$10</f>
        <v>0.42638888888888876</v>
      </c>
      <c r="K178" s="44"/>
      <c r="L178" s="44"/>
      <c r="M178" s="44"/>
      <c r="N178" s="45"/>
      <c r="O178" s="46" t="str">
        <f>D171</f>
        <v>TASV Hessigheim</v>
      </c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29" t="s">
        <v>17</v>
      </c>
      <c r="AF178" s="47" t="str">
        <f>D167</f>
        <v>TSF Ditzingen III</v>
      </c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8"/>
      <c r="AW178" s="51"/>
      <c r="AX178" s="49"/>
      <c r="AY178" s="29" t="s">
        <v>16</v>
      </c>
      <c r="AZ178" s="49"/>
      <c r="BA178" s="50"/>
      <c r="BB178" s="51"/>
      <c r="BC178" s="52"/>
    </row>
    <row r="179" spans="2:55" ht="15.95" customHeight="1" thickBot="1" x14ac:dyDescent="0.25">
      <c r="B179" s="53">
        <v>6</v>
      </c>
      <c r="C179" s="54"/>
      <c r="D179" s="43"/>
      <c r="E179" s="43"/>
      <c r="F179" s="43"/>
      <c r="G179" s="54"/>
      <c r="H179" s="54"/>
      <c r="I179" s="54"/>
      <c r="J179" s="55">
        <f>J178+$U$10*$X$10+$AL$10</f>
        <v>0.43402777777777762</v>
      </c>
      <c r="K179" s="55"/>
      <c r="L179" s="55"/>
      <c r="M179" s="55"/>
      <c r="N179" s="56"/>
      <c r="O179" s="57" t="str">
        <f>D168</f>
        <v>FC Gerlingen III</v>
      </c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28" t="s">
        <v>17</v>
      </c>
      <c r="AF179" s="58" t="str">
        <f>D170</f>
        <v>TSV Kleinsachsenheim III</v>
      </c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9"/>
      <c r="AW179" s="40"/>
      <c r="AX179" s="60"/>
      <c r="AY179" s="28" t="s">
        <v>16</v>
      </c>
      <c r="AZ179" s="60"/>
      <c r="BA179" s="61"/>
      <c r="BB179" s="40"/>
      <c r="BC179" s="41"/>
    </row>
    <row r="180" spans="2:55" ht="15.95" customHeight="1" thickBot="1" x14ac:dyDescent="0.25">
      <c r="B180" s="42">
        <v>7</v>
      </c>
      <c r="C180" s="43"/>
      <c r="D180" s="43"/>
      <c r="E180" s="43"/>
      <c r="F180" s="43"/>
      <c r="G180" s="43"/>
      <c r="H180" s="43"/>
      <c r="I180" s="43"/>
      <c r="J180" s="44">
        <f t="shared" ref="J180:J193" si="3">J179+$U$10*$X$10+$AL$10</f>
        <v>0.44166666666666649</v>
      </c>
      <c r="K180" s="44"/>
      <c r="L180" s="44"/>
      <c r="M180" s="44"/>
      <c r="N180" s="45"/>
      <c r="O180" s="46" t="str">
        <f>AG171</f>
        <v>GSV Höpfigheim</v>
      </c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29" t="s">
        <v>17</v>
      </c>
      <c r="AF180" s="47" t="str">
        <f>AG167</f>
        <v>TSF Ditzingen IV</v>
      </c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8"/>
      <c r="AW180" s="51"/>
      <c r="AX180" s="49"/>
      <c r="AY180" s="29" t="s">
        <v>16</v>
      </c>
      <c r="AZ180" s="49"/>
      <c r="BA180" s="50"/>
      <c r="BB180" s="51"/>
      <c r="BC180" s="52"/>
    </row>
    <row r="181" spans="2:55" ht="15.95" customHeight="1" thickBot="1" x14ac:dyDescent="0.25">
      <c r="B181" s="53">
        <v>8</v>
      </c>
      <c r="C181" s="54"/>
      <c r="D181" s="43"/>
      <c r="E181" s="43"/>
      <c r="F181" s="43"/>
      <c r="G181" s="54"/>
      <c r="H181" s="54"/>
      <c r="I181" s="54"/>
      <c r="J181" s="55">
        <f t="shared" si="3"/>
        <v>0.44930555555555535</v>
      </c>
      <c r="K181" s="55"/>
      <c r="L181" s="55"/>
      <c r="M181" s="55"/>
      <c r="N181" s="56"/>
      <c r="O181" s="57" t="str">
        <f>AG168</f>
        <v>FC Gerlingen IV</v>
      </c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28" t="s">
        <v>17</v>
      </c>
      <c r="AF181" s="58" t="str">
        <f>AG170</f>
        <v>KSV Hoheneck</v>
      </c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9"/>
      <c r="AW181" s="40"/>
      <c r="AX181" s="60"/>
      <c r="AY181" s="28" t="s">
        <v>16</v>
      </c>
      <c r="AZ181" s="60"/>
      <c r="BA181" s="61"/>
      <c r="BB181" s="40"/>
      <c r="BC181" s="41"/>
    </row>
    <row r="182" spans="2:55" ht="15.95" customHeight="1" thickBot="1" x14ac:dyDescent="0.25">
      <c r="B182" s="42">
        <v>9</v>
      </c>
      <c r="C182" s="43"/>
      <c r="D182" s="43"/>
      <c r="E182" s="43"/>
      <c r="F182" s="43"/>
      <c r="G182" s="43"/>
      <c r="H182" s="43"/>
      <c r="I182" s="43"/>
      <c r="J182" s="44">
        <f t="shared" si="3"/>
        <v>0.45694444444444421</v>
      </c>
      <c r="K182" s="44"/>
      <c r="L182" s="44"/>
      <c r="M182" s="44"/>
      <c r="N182" s="45"/>
      <c r="O182" s="46" t="str">
        <f>D169</f>
        <v>TSV Münchingen III</v>
      </c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29" t="s">
        <v>17</v>
      </c>
      <c r="AF182" s="47" t="str">
        <f>D171</f>
        <v>TASV Hessigheim</v>
      </c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8"/>
      <c r="AW182" s="51"/>
      <c r="AX182" s="49"/>
      <c r="AY182" s="29" t="s">
        <v>16</v>
      </c>
      <c r="AZ182" s="49"/>
      <c r="BA182" s="50"/>
      <c r="BB182" s="51"/>
      <c r="BC182" s="52"/>
    </row>
    <row r="183" spans="2:55" ht="15.95" customHeight="1" thickBot="1" x14ac:dyDescent="0.25">
      <c r="B183" s="53">
        <v>10</v>
      </c>
      <c r="C183" s="54"/>
      <c r="D183" s="43"/>
      <c r="E183" s="43"/>
      <c r="F183" s="43"/>
      <c r="G183" s="54"/>
      <c r="H183" s="54"/>
      <c r="I183" s="54"/>
      <c r="J183" s="55">
        <f t="shared" si="3"/>
        <v>0.46458333333333307</v>
      </c>
      <c r="K183" s="55"/>
      <c r="L183" s="55"/>
      <c r="M183" s="55"/>
      <c r="N183" s="56"/>
      <c r="O183" s="57" t="str">
        <f>D170</f>
        <v>TSV Kleinsachsenheim III</v>
      </c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28" t="s">
        <v>17</v>
      </c>
      <c r="AF183" s="58" t="str">
        <f>D167</f>
        <v>TSF Ditzingen III</v>
      </c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9"/>
      <c r="AW183" s="40"/>
      <c r="AX183" s="60"/>
      <c r="AY183" s="28" t="s">
        <v>16</v>
      </c>
      <c r="AZ183" s="60"/>
      <c r="BA183" s="61"/>
      <c r="BB183" s="40"/>
      <c r="BC183" s="41"/>
    </row>
    <row r="184" spans="2:55" ht="15.95" customHeight="1" thickBot="1" x14ac:dyDescent="0.25">
      <c r="B184" s="42">
        <v>11</v>
      </c>
      <c r="C184" s="43"/>
      <c r="D184" s="43"/>
      <c r="E184" s="43"/>
      <c r="F184" s="43"/>
      <c r="G184" s="43"/>
      <c r="H184" s="43"/>
      <c r="I184" s="43"/>
      <c r="J184" s="44">
        <f t="shared" si="3"/>
        <v>0.47222222222222193</v>
      </c>
      <c r="K184" s="44"/>
      <c r="L184" s="44"/>
      <c r="M184" s="44"/>
      <c r="N184" s="45"/>
      <c r="O184" s="46" t="str">
        <f>AG169</f>
        <v>TSV Münchingen IV</v>
      </c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29" t="s">
        <v>17</v>
      </c>
      <c r="AF184" s="47" t="str">
        <f>AG171</f>
        <v>GSV Höpfigheim</v>
      </c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8"/>
      <c r="AW184" s="51"/>
      <c r="AX184" s="49"/>
      <c r="AY184" s="29" t="s">
        <v>16</v>
      </c>
      <c r="AZ184" s="49"/>
      <c r="BA184" s="50"/>
      <c r="BB184" s="51"/>
      <c r="BC184" s="52"/>
    </row>
    <row r="185" spans="2:55" ht="15.95" customHeight="1" thickBot="1" x14ac:dyDescent="0.25">
      <c r="B185" s="53">
        <v>12</v>
      </c>
      <c r="C185" s="54"/>
      <c r="D185" s="43"/>
      <c r="E185" s="43"/>
      <c r="F185" s="43"/>
      <c r="G185" s="54"/>
      <c r="H185" s="54"/>
      <c r="I185" s="54"/>
      <c r="J185" s="55">
        <f t="shared" si="3"/>
        <v>0.47986111111111079</v>
      </c>
      <c r="K185" s="55"/>
      <c r="L185" s="55"/>
      <c r="M185" s="55"/>
      <c r="N185" s="56"/>
      <c r="O185" s="57" t="str">
        <f>AG170</f>
        <v>KSV Hoheneck</v>
      </c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28" t="s">
        <v>17</v>
      </c>
      <c r="AF185" s="58" t="str">
        <f>AG167</f>
        <v>TSF Ditzingen IV</v>
      </c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9"/>
      <c r="AW185" s="40"/>
      <c r="AX185" s="60"/>
      <c r="AY185" s="28" t="s">
        <v>16</v>
      </c>
      <c r="AZ185" s="60"/>
      <c r="BA185" s="61"/>
      <c r="BB185" s="40"/>
      <c r="BC185" s="41"/>
    </row>
    <row r="186" spans="2:55" ht="15.95" customHeight="1" thickBot="1" x14ac:dyDescent="0.25">
      <c r="B186" s="42">
        <v>13</v>
      </c>
      <c r="C186" s="43"/>
      <c r="D186" s="43"/>
      <c r="E186" s="43"/>
      <c r="F186" s="43"/>
      <c r="G186" s="43"/>
      <c r="H186" s="43"/>
      <c r="I186" s="43"/>
      <c r="J186" s="44">
        <f t="shared" si="3"/>
        <v>0.48749999999999966</v>
      </c>
      <c r="K186" s="44"/>
      <c r="L186" s="44"/>
      <c r="M186" s="44"/>
      <c r="N186" s="45"/>
      <c r="O186" s="46" t="str">
        <f>D169</f>
        <v>TSV Münchingen III</v>
      </c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29" t="s">
        <v>17</v>
      </c>
      <c r="AF186" s="47" t="str">
        <f>D168</f>
        <v>FC Gerlingen III</v>
      </c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8"/>
      <c r="AW186" s="51"/>
      <c r="AX186" s="49"/>
      <c r="AY186" s="29" t="s">
        <v>16</v>
      </c>
      <c r="AZ186" s="49"/>
      <c r="BA186" s="50"/>
      <c r="BB186" s="51"/>
      <c r="BC186" s="52"/>
    </row>
    <row r="187" spans="2:55" ht="15.95" customHeight="1" thickBot="1" x14ac:dyDescent="0.25">
      <c r="B187" s="53">
        <v>14</v>
      </c>
      <c r="C187" s="54"/>
      <c r="D187" s="43"/>
      <c r="E187" s="43"/>
      <c r="F187" s="43"/>
      <c r="G187" s="54"/>
      <c r="H187" s="54"/>
      <c r="I187" s="54"/>
      <c r="J187" s="55">
        <f t="shared" si="3"/>
        <v>0.49513888888888852</v>
      </c>
      <c r="K187" s="55"/>
      <c r="L187" s="55"/>
      <c r="M187" s="55"/>
      <c r="N187" s="56"/>
      <c r="O187" s="57" t="str">
        <f>D171</f>
        <v>TASV Hessigheim</v>
      </c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28" t="s">
        <v>17</v>
      </c>
      <c r="AF187" s="58" t="str">
        <f>D170</f>
        <v>TSV Kleinsachsenheim III</v>
      </c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9"/>
      <c r="AW187" s="40"/>
      <c r="AX187" s="60"/>
      <c r="AY187" s="28" t="s">
        <v>16</v>
      </c>
      <c r="AZ187" s="60"/>
      <c r="BA187" s="61"/>
      <c r="BB187" s="40"/>
      <c r="BC187" s="41"/>
    </row>
    <row r="188" spans="2:55" ht="15.95" customHeight="1" thickBot="1" x14ac:dyDescent="0.25">
      <c r="B188" s="42">
        <v>15</v>
      </c>
      <c r="C188" s="43"/>
      <c r="D188" s="43"/>
      <c r="E188" s="43"/>
      <c r="F188" s="43"/>
      <c r="G188" s="43"/>
      <c r="H188" s="43"/>
      <c r="I188" s="43"/>
      <c r="J188" s="44">
        <f t="shared" si="3"/>
        <v>0.50277777777777743</v>
      </c>
      <c r="K188" s="44"/>
      <c r="L188" s="44"/>
      <c r="M188" s="44"/>
      <c r="N188" s="45"/>
      <c r="O188" s="46" t="str">
        <f>AG169</f>
        <v>TSV Münchingen IV</v>
      </c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29" t="s">
        <v>17</v>
      </c>
      <c r="AF188" s="47" t="str">
        <f>AG168</f>
        <v>FC Gerlingen IV</v>
      </c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8"/>
      <c r="AW188" s="51"/>
      <c r="AX188" s="49"/>
      <c r="AY188" s="29" t="s">
        <v>16</v>
      </c>
      <c r="AZ188" s="49"/>
      <c r="BA188" s="50"/>
      <c r="BB188" s="51"/>
      <c r="BC188" s="52"/>
    </row>
    <row r="189" spans="2:55" ht="15.95" customHeight="1" thickBot="1" x14ac:dyDescent="0.25">
      <c r="B189" s="53">
        <v>16</v>
      </c>
      <c r="C189" s="54"/>
      <c r="D189" s="43"/>
      <c r="E189" s="43"/>
      <c r="F189" s="43"/>
      <c r="G189" s="54"/>
      <c r="H189" s="54"/>
      <c r="I189" s="54"/>
      <c r="J189" s="55">
        <f t="shared" si="3"/>
        <v>0.5104166666666663</v>
      </c>
      <c r="K189" s="55"/>
      <c r="L189" s="55"/>
      <c r="M189" s="55"/>
      <c r="N189" s="56"/>
      <c r="O189" s="57" t="str">
        <f>AG171</f>
        <v>GSV Höpfigheim</v>
      </c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28" t="s">
        <v>17</v>
      </c>
      <c r="AF189" s="58" t="str">
        <f>AG170</f>
        <v>KSV Hoheneck</v>
      </c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9"/>
      <c r="AW189" s="40"/>
      <c r="AX189" s="60"/>
      <c r="AY189" s="28" t="s">
        <v>16</v>
      </c>
      <c r="AZ189" s="60"/>
      <c r="BA189" s="61"/>
      <c r="BB189" s="40"/>
      <c r="BC189" s="41"/>
    </row>
    <row r="190" spans="2:55" ht="15.95" customHeight="1" thickBot="1" x14ac:dyDescent="0.25">
      <c r="B190" s="42">
        <v>17</v>
      </c>
      <c r="C190" s="43"/>
      <c r="D190" s="43"/>
      <c r="E190" s="43"/>
      <c r="F190" s="43"/>
      <c r="G190" s="43"/>
      <c r="H190" s="43"/>
      <c r="I190" s="43"/>
      <c r="J190" s="44">
        <f t="shared" si="3"/>
        <v>0.51805555555555516</v>
      </c>
      <c r="K190" s="44"/>
      <c r="L190" s="44"/>
      <c r="M190" s="44"/>
      <c r="N190" s="45"/>
      <c r="O190" s="46" t="str">
        <f>D167</f>
        <v>TSF Ditzingen III</v>
      </c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29" t="s">
        <v>17</v>
      </c>
      <c r="AF190" s="47" t="str">
        <f>D169</f>
        <v>TSV Münchingen III</v>
      </c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8"/>
      <c r="AW190" s="51"/>
      <c r="AX190" s="49"/>
      <c r="AY190" s="29" t="s">
        <v>16</v>
      </c>
      <c r="AZ190" s="49"/>
      <c r="BA190" s="50"/>
      <c r="BB190" s="51"/>
      <c r="BC190" s="52"/>
    </row>
    <row r="191" spans="2:55" ht="15.95" customHeight="1" thickBot="1" x14ac:dyDescent="0.25">
      <c r="B191" s="53">
        <v>18</v>
      </c>
      <c r="C191" s="54"/>
      <c r="D191" s="43"/>
      <c r="E191" s="43"/>
      <c r="F191" s="43"/>
      <c r="G191" s="54"/>
      <c r="H191" s="54"/>
      <c r="I191" s="54"/>
      <c r="J191" s="55">
        <f t="shared" si="3"/>
        <v>0.52569444444444402</v>
      </c>
      <c r="K191" s="55"/>
      <c r="L191" s="55"/>
      <c r="M191" s="55"/>
      <c r="N191" s="56"/>
      <c r="O191" s="57" t="str">
        <f>D168</f>
        <v>FC Gerlingen III</v>
      </c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28" t="s">
        <v>17</v>
      </c>
      <c r="AF191" s="58" t="str">
        <f>D171</f>
        <v>TASV Hessigheim</v>
      </c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9"/>
      <c r="AW191" s="40"/>
      <c r="AX191" s="60"/>
      <c r="AY191" s="28" t="s">
        <v>16</v>
      </c>
      <c r="AZ191" s="60"/>
      <c r="BA191" s="61"/>
      <c r="BB191" s="40"/>
      <c r="BC191" s="41"/>
    </row>
    <row r="192" spans="2:55" ht="15.95" customHeight="1" thickBot="1" x14ac:dyDescent="0.25">
      <c r="B192" s="42">
        <v>19</v>
      </c>
      <c r="C192" s="43"/>
      <c r="D192" s="43"/>
      <c r="E192" s="43"/>
      <c r="F192" s="43"/>
      <c r="G192" s="43"/>
      <c r="H192" s="43"/>
      <c r="I192" s="43"/>
      <c r="J192" s="44">
        <f t="shared" si="3"/>
        <v>0.53333333333333288</v>
      </c>
      <c r="K192" s="44"/>
      <c r="L192" s="44"/>
      <c r="M192" s="44"/>
      <c r="N192" s="45"/>
      <c r="O192" s="46" t="str">
        <f>AG167</f>
        <v>TSF Ditzingen IV</v>
      </c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29" t="s">
        <v>17</v>
      </c>
      <c r="AF192" s="47" t="str">
        <f>AG169</f>
        <v>TSV Münchingen IV</v>
      </c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8"/>
      <c r="AW192" s="51"/>
      <c r="AX192" s="49"/>
      <c r="AY192" s="29" t="s">
        <v>16</v>
      </c>
      <c r="AZ192" s="49"/>
      <c r="BA192" s="50"/>
      <c r="BB192" s="51"/>
      <c r="BC192" s="52"/>
    </row>
    <row r="193" spans="2:55" ht="15.95" customHeight="1" thickBot="1" x14ac:dyDescent="0.25">
      <c r="B193" s="53">
        <v>20</v>
      </c>
      <c r="C193" s="54"/>
      <c r="D193" s="43"/>
      <c r="E193" s="43"/>
      <c r="F193" s="43"/>
      <c r="G193" s="54"/>
      <c r="H193" s="54"/>
      <c r="I193" s="54"/>
      <c r="J193" s="55">
        <f t="shared" si="3"/>
        <v>0.54097222222222174</v>
      </c>
      <c r="K193" s="55"/>
      <c r="L193" s="55"/>
      <c r="M193" s="55"/>
      <c r="N193" s="56"/>
      <c r="O193" s="57" t="str">
        <f>AG168</f>
        <v>FC Gerlingen IV</v>
      </c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28" t="s">
        <v>17</v>
      </c>
      <c r="AF193" s="58" t="str">
        <f>AG171</f>
        <v>GSV Höpfigheim</v>
      </c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9"/>
      <c r="AW193" s="40"/>
      <c r="AX193" s="60"/>
      <c r="AY193" s="28" t="s">
        <v>16</v>
      </c>
      <c r="AZ193" s="60"/>
      <c r="BA193" s="61"/>
      <c r="BB193" s="40"/>
      <c r="BC193" s="41"/>
    </row>
    <row r="194" spans="2:55" ht="15.95" customHeight="1" x14ac:dyDescent="0.2"/>
  </sheetData>
  <mergeCells count="880">
    <mergeCell ref="B193:C193"/>
    <mergeCell ref="D193:F193"/>
    <mergeCell ref="G193:I193"/>
    <mergeCell ref="J193:N193"/>
    <mergeCell ref="O193:AD193"/>
    <mergeCell ref="AF193:AV193"/>
    <mergeCell ref="AW193:AX193"/>
    <mergeCell ref="AZ193:BA193"/>
    <mergeCell ref="BB193:BC193"/>
    <mergeCell ref="B192:C192"/>
    <mergeCell ref="D192:F192"/>
    <mergeCell ref="G192:I192"/>
    <mergeCell ref="J192:N192"/>
    <mergeCell ref="O192:AD192"/>
    <mergeCell ref="AF192:AV192"/>
    <mergeCell ref="AW192:AX192"/>
    <mergeCell ref="AZ192:BA192"/>
    <mergeCell ref="BB192:BC192"/>
    <mergeCell ref="B191:C191"/>
    <mergeCell ref="D191:F191"/>
    <mergeCell ref="G191:I191"/>
    <mergeCell ref="J191:N191"/>
    <mergeCell ref="O191:AD191"/>
    <mergeCell ref="AF191:AV191"/>
    <mergeCell ref="AW191:AX191"/>
    <mergeCell ref="AZ191:BA191"/>
    <mergeCell ref="BB191:BC191"/>
    <mergeCell ref="B190:C190"/>
    <mergeCell ref="D190:F190"/>
    <mergeCell ref="G190:I190"/>
    <mergeCell ref="J190:N190"/>
    <mergeCell ref="O190:AD190"/>
    <mergeCell ref="AF190:AV190"/>
    <mergeCell ref="AW190:AX190"/>
    <mergeCell ref="AZ190:BA190"/>
    <mergeCell ref="BB190:BC190"/>
    <mergeCell ref="B189:C189"/>
    <mergeCell ref="D189:F189"/>
    <mergeCell ref="G189:I189"/>
    <mergeCell ref="J189:N189"/>
    <mergeCell ref="O189:AD189"/>
    <mergeCell ref="AF189:AV189"/>
    <mergeCell ref="AW189:AX189"/>
    <mergeCell ref="AZ189:BA189"/>
    <mergeCell ref="BB189:BC189"/>
    <mergeCell ref="B188:C188"/>
    <mergeCell ref="D188:F188"/>
    <mergeCell ref="G188:I188"/>
    <mergeCell ref="J188:N188"/>
    <mergeCell ref="O188:AD188"/>
    <mergeCell ref="AF188:AV188"/>
    <mergeCell ref="AW188:AX188"/>
    <mergeCell ref="AZ188:BA188"/>
    <mergeCell ref="BB188:BC188"/>
    <mergeCell ref="B187:C187"/>
    <mergeCell ref="D187:F187"/>
    <mergeCell ref="G187:I187"/>
    <mergeCell ref="J187:N187"/>
    <mergeCell ref="O187:AD187"/>
    <mergeCell ref="AF187:AV187"/>
    <mergeCell ref="AW187:AX187"/>
    <mergeCell ref="AZ187:BA187"/>
    <mergeCell ref="BB187:BC187"/>
    <mergeCell ref="B186:C186"/>
    <mergeCell ref="D186:F186"/>
    <mergeCell ref="G186:I186"/>
    <mergeCell ref="J186:N186"/>
    <mergeCell ref="O186:AD186"/>
    <mergeCell ref="AF186:AV186"/>
    <mergeCell ref="AW186:AX186"/>
    <mergeCell ref="AZ186:BA186"/>
    <mergeCell ref="BB186:BC186"/>
    <mergeCell ref="B185:C185"/>
    <mergeCell ref="D185:F185"/>
    <mergeCell ref="G185:I185"/>
    <mergeCell ref="J185:N185"/>
    <mergeCell ref="O185:AD185"/>
    <mergeCell ref="AF185:AV185"/>
    <mergeCell ref="AW185:AX185"/>
    <mergeCell ref="AZ185:BA185"/>
    <mergeCell ref="BB185:BC185"/>
    <mergeCell ref="B184:C184"/>
    <mergeCell ref="D184:F184"/>
    <mergeCell ref="G184:I184"/>
    <mergeCell ref="J184:N184"/>
    <mergeCell ref="O184:AD184"/>
    <mergeCell ref="AF184:AV184"/>
    <mergeCell ref="AW184:AX184"/>
    <mergeCell ref="AZ184:BA184"/>
    <mergeCell ref="BB184:BC184"/>
    <mergeCell ref="B183:C183"/>
    <mergeCell ref="D183:F183"/>
    <mergeCell ref="G183:I183"/>
    <mergeCell ref="J183:N183"/>
    <mergeCell ref="O183:AD183"/>
    <mergeCell ref="AF183:AV183"/>
    <mergeCell ref="AW183:AX183"/>
    <mergeCell ref="AZ183:BA183"/>
    <mergeCell ref="BB183:BC183"/>
    <mergeCell ref="B182:C182"/>
    <mergeCell ref="D182:F182"/>
    <mergeCell ref="G182:I182"/>
    <mergeCell ref="J182:N182"/>
    <mergeCell ref="O182:AD182"/>
    <mergeCell ref="AF182:AV182"/>
    <mergeCell ref="AW182:AX182"/>
    <mergeCell ref="AZ182:BA182"/>
    <mergeCell ref="BB182:BC182"/>
    <mergeCell ref="B181:C181"/>
    <mergeCell ref="D181:F181"/>
    <mergeCell ref="G181:I181"/>
    <mergeCell ref="J181:N181"/>
    <mergeCell ref="O181:AD181"/>
    <mergeCell ref="AF181:AV181"/>
    <mergeCell ref="AW181:AX181"/>
    <mergeCell ref="AZ181:BA181"/>
    <mergeCell ref="BB181:BC181"/>
    <mergeCell ref="B180:C180"/>
    <mergeCell ref="D180:F180"/>
    <mergeCell ref="G180:I180"/>
    <mergeCell ref="J180:N180"/>
    <mergeCell ref="O180:AD180"/>
    <mergeCell ref="AF180:AV180"/>
    <mergeCell ref="AW180:AX180"/>
    <mergeCell ref="AZ180:BA180"/>
    <mergeCell ref="BB180:BC180"/>
    <mergeCell ref="B179:C179"/>
    <mergeCell ref="D179:F179"/>
    <mergeCell ref="G179:I179"/>
    <mergeCell ref="J179:N179"/>
    <mergeCell ref="O179:AD179"/>
    <mergeCell ref="AF179:AV179"/>
    <mergeCell ref="AW179:AX179"/>
    <mergeCell ref="AZ179:BA179"/>
    <mergeCell ref="BB179:BC179"/>
    <mergeCell ref="B178:C178"/>
    <mergeCell ref="D178:F178"/>
    <mergeCell ref="G178:I178"/>
    <mergeCell ref="J178:N178"/>
    <mergeCell ref="O178:AD178"/>
    <mergeCell ref="AF178:AV178"/>
    <mergeCell ref="AW178:AX178"/>
    <mergeCell ref="AZ178:BA178"/>
    <mergeCell ref="BB178:BC178"/>
    <mergeCell ref="B177:C177"/>
    <mergeCell ref="D177:F177"/>
    <mergeCell ref="G177:I177"/>
    <mergeCell ref="J177:N177"/>
    <mergeCell ref="O177:AD177"/>
    <mergeCell ref="AF177:AV177"/>
    <mergeCell ref="AW177:AX177"/>
    <mergeCell ref="AZ177:BA177"/>
    <mergeCell ref="BB177:BC177"/>
    <mergeCell ref="B176:C176"/>
    <mergeCell ref="D176:F176"/>
    <mergeCell ref="G176:I176"/>
    <mergeCell ref="J176:N176"/>
    <mergeCell ref="O176:AD176"/>
    <mergeCell ref="AF176:AV176"/>
    <mergeCell ref="AW176:AX176"/>
    <mergeCell ref="AZ176:BA176"/>
    <mergeCell ref="BB176:BC176"/>
    <mergeCell ref="B175:C175"/>
    <mergeCell ref="D175:F175"/>
    <mergeCell ref="G175:I175"/>
    <mergeCell ref="J175:N175"/>
    <mergeCell ref="O175:AD175"/>
    <mergeCell ref="AF175:AV175"/>
    <mergeCell ref="AW175:AX175"/>
    <mergeCell ref="AZ175:BA175"/>
    <mergeCell ref="BB175:BC175"/>
    <mergeCell ref="B174:C174"/>
    <mergeCell ref="D174:F174"/>
    <mergeCell ref="G174:I174"/>
    <mergeCell ref="J174:N174"/>
    <mergeCell ref="O174:AD174"/>
    <mergeCell ref="AF174:AV174"/>
    <mergeCell ref="AW174:AX174"/>
    <mergeCell ref="AZ174:BA174"/>
    <mergeCell ref="BB174:BC174"/>
    <mergeCell ref="B170:C170"/>
    <mergeCell ref="D170:Z170"/>
    <mergeCell ref="AE170:AF170"/>
    <mergeCell ref="AG170:BC170"/>
    <mergeCell ref="B171:C171"/>
    <mergeCell ref="D171:Z171"/>
    <mergeCell ref="AE171:AF171"/>
    <mergeCell ref="AG171:BC171"/>
    <mergeCell ref="B173:C173"/>
    <mergeCell ref="D173:F173"/>
    <mergeCell ref="G173:I173"/>
    <mergeCell ref="J173:N173"/>
    <mergeCell ref="O173:AV173"/>
    <mergeCell ref="AW173:BA173"/>
    <mergeCell ref="BB173:BC173"/>
    <mergeCell ref="B167:C167"/>
    <mergeCell ref="D167:Z167"/>
    <mergeCell ref="AE167:AF167"/>
    <mergeCell ref="AG167:BC167"/>
    <mergeCell ref="B168:C168"/>
    <mergeCell ref="D168:Z168"/>
    <mergeCell ref="AE168:AF168"/>
    <mergeCell ref="AG168:BC168"/>
    <mergeCell ref="B169:C169"/>
    <mergeCell ref="D169:Z169"/>
    <mergeCell ref="AE169:AF169"/>
    <mergeCell ref="AG169:BC169"/>
    <mergeCell ref="M158:T158"/>
    <mergeCell ref="Y158:AF158"/>
    <mergeCell ref="H163:L163"/>
    <mergeCell ref="U163:V163"/>
    <mergeCell ref="X163:AB163"/>
    <mergeCell ref="AL163:AP163"/>
    <mergeCell ref="X165:AG165"/>
    <mergeCell ref="B166:Z166"/>
    <mergeCell ref="AE166:BC166"/>
    <mergeCell ref="B140:C140"/>
    <mergeCell ref="D140:F140"/>
    <mergeCell ref="G140:I140"/>
    <mergeCell ref="J140:N140"/>
    <mergeCell ref="O140:AD140"/>
    <mergeCell ref="AF140:AV140"/>
    <mergeCell ref="AW140:AX140"/>
    <mergeCell ref="AZ140:BA140"/>
    <mergeCell ref="BB140:BC140"/>
    <mergeCell ref="B139:C139"/>
    <mergeCell ref="D139:F139"/>
    <mergeCell ref="G139:I139"/>
    <mergeCell ref="J139:N139"/>
    <mergeCell ref="O139:AD139"/>
    <mergeCell ref="AF139:AV139"/>
    <mergeCell ref="AW139:AX139"/>
    <mergeCell ref="AZ139:BA139"/>
    <mergeCell ref="BB139:BC139"/>
    <mergeCell ref="B138:C138"/>
    <mergeCell ref="D138:F138"/>
    <mergeCell ref="G138:I138"/>
    <mergeCell ref="J138:N138"/>
    <mergeCell ref="O138:AD138"/>
    <mergeCell ref="AF138:AV138"/>
    <mergeCell ref="AW138:AX138"/>
    <mergeCell ref="AZ138:BA138"/>
    <mergeCell ref="BB138:BC138"/>
    <mergeCell ref="B137:C137"/>
    <mergeCell ref="D137:F137"/>
    <mergeCell ref="G137:I137"/>
    <mergeCell ref="J137:N137"/>
    <mergeCell ref="O137:AD137"/>
    <mergeCell ref="AF137:AV137"/>
    <mergeCell ref="AW137:AX137"/>
    <mergeCell ref="AZ137:BA137"/>
    <mergeCell ref="BB137:BC137"/>
    <mergeCell ref="B136:C136"/>
    <mergeCell ref="D136:F136"/>
    <mergeCell ref="G136:I136"/>
    <mergeCell ref="J136:N136"/>
    <mergeCell ref="O136:AD136"/>
    <mergeCell ref="AF136:AV136"/>
    <mergeCell ref="AW136:AX136"/>
    <mergeCell ref="AZ136:BA136"/>
    <mergeCell ref="BB136:BC136"/>
    <mergeCell ref="B135:C135"/>
    <mergeCell ref="D135:F135"/>
    <mergeCell ref="G135:I135"/>
    <mergeCell ref="J135:N135"/>
    <mergeCell ref="O135:AD135"/>
    <mergeCell ref="AF135:AV135"/>
    <mergeCell ref="AW135:AX135"/>
    <mergeCell ref="AZ135:BA135"/>
    <mergeCell ref="BB135:BC135"/>
    <mergeCell ref="B134:C134"/>
    <mergeCell ref="D134:F134"/>
    <mergeCell ref="G134:I134"/>
    <mergeCell ref="J134:N134"/>
    <mergeCell ref="O134:AD134"/>
    <mergeCell ref="AF134:AV134"/>
    <mergeCell ref="AW134:AX134"/>
    <mergeCell ref="AZ134:BA134"/>
    <mergeCell ref="BB134:BC134"/>
    <mergeCell ref="B133:C133"/>
    <mergeCell ref="D133:F133"/>
    <mergeCell ref="G133:I133"/>
    <mergeCell ref="J133:N133"/>
    <mergeCell ref="O133:AD133"/>
    <mergeCell ref="AF133:AV133"/>
    <mergeCell ref="AW133:AX133"/>
    <mergeCell ref="AZ133:BA133"/>
    <mergeCell ref="BB133:BC133"/>
    <mergeCell ref="B132:C132"/>
    <mergeCell ref="D132:F132"/>
    <mergeCell ref="G132:I132"/>
    <mergeCell ref="J132:N132"/>
    <mergeCell ref="O132:AD132"/>
    <mergeCell ref="AF132:AV132"/>
    <mergeCell ref="AW132:AX132"/>
    <mergeCell ref="AZ132:BA132"/>
    <mergeCell ref="BB132:BC132"/>
    <mergeCell ref="B131:C131"/>
    <mergeCell ref="D131:F131"/>
    <mergeCell ref="G131:I131"/>
    <mergeCell ref="J131:N131"/>
    <mergeCell ref="O131:AD131"/>
    <mergeCell ref="AF131:AV131"/>
    <mergeCell ref="AW131:AX131"/>
    <mergeCell ref="AZ131:BA131"/>
    <mergeCell ref="BB131:BC131"/>
    <mergeCell ref="B130:C130"/>
    <mergeCell ref="D130:F130"/>
    <mergeCell ref="G130:I130"/>
    <mergeCell ref="J130:N130"/>
    <mergeCell ref="O130:AD130"/>
    <mergeCell ref="AF130:AV130"/>
    <mergeCell ref="AW130:AX130"/>
    <mergeCell ref="AZ130:BA130"/>
    <mergeCell ref="BB130:BC130"/>
    <mergeCell ref="B129:C129"/>
    <mergeCell ref="D129:F129"/>
    <mergeCell ref="G129:I129"/>
    <mergeCell ref="J129:N129"/>
    <mergeCell ref="O129:AD129"/>
    <mergeCell ref="AF129:AV129"/>
    <mergeCell ref="AW129:AX129"/>
    <mergeCell ref="AZ129:BA129"/>
    <mergeCell ref="BB129:BC129"/>
    <mergeCell ref="B128:C128"/>
    <mergeCell ref="D128:F128"/>
    <mergeCell ref="G128:I128"/>
    <mergeCell ref="J128:N128"/>
    <mergeCell ref="O128:AD128"/>
    <mergeCell ref="AF128:AV128"/>
    <mergeCell ref="AW128:AX128"/>
    <mergeCell ref="AZ128:BA128"/>
    <mergeCell ref="BB128:BC128"/>
    <mergeCell ref="B127:C127"/>
    <mergeCell ref="D127:F127"/>
    <mergeCell ref="G127:I127"/>
    <mergeCell ref="J127:N127"/>
    <mergeCell ref="O127:AD127"/>
    <mergeCell ref="AF127:AV127"/>
    <mergeCell ref="AW127:AX127"/>
    <mergeCell ref="AZ127:BA127"/>
    <mergeCell ref="BB127:BC127"/>
    <mergeCell ref="B126:C126"/>
    <mergeCell ref="D126:F126"/>
    <mergeCell ref="G126:I126"/>
    <mergeCell ref="J126:N126"/>
    <mergeCell ref="O126:AD126"/>
    <mergeCell ref="AF126:AV126"/>
    <mergeCell ref="AW126:AX126"/>
    <mergeCell ref="AZ126:BA126"/>
    <mergeCell ref="BB126:BC126"/>
    <mergeCell ref="B125:C125"/>
    <mergeCell ref="D125:F125"/>
    <mergeCell ref="G125:I125"/>
    <mergeCell ref="J125:N125"/>
    <mergeCell ref="O125:AD125"/>
    <mergeCell ref="AF125:AV125"/>
    <mergeCell ref="AW125:AX125"/>
    <mergeCell ref="AZ125:BA125"/>
    <mergeCell ref="BB125:BC125"/>
    <mergeCell ref="B124:C124"/>
    <mergeCell ref="D124:F124"/>
    <mergeCell ref="G124:I124"/>
    <mergeCell ref="J124:N124"/>
    <mergeCell ref="O124:AD124"/>
    <mergeCell ref="AF124:AV124"/>
    <mergeCell ref="AW124:AX124"/>
    <mergeCell ref="AZ124:BA124"/>
    <mergeCell ref="BB124:BC124"/>
    <mergeCell ref="B123:C123"/>
    <mergeCell ref="D123:F123"/>
    <mergeCell ref="G123:I123"/>
    <mergeCell ref="J123:N123"/>
    <mergeCell ref="O123:AD123"/>
    <mergeCell ref="AF123:AV123"/>
    <mergeCell ref="AW123:AX123"/>
    <mergeCell ref="AZ123:BA123"/>
    <mergeCell ref="BB123:BC123"/>
    <mergeCell ref="B122:C122"/>
    <mergeCell ref="D122:F122"/>
    <mergeCell ref="G122:I122"/>
    <mergeCell ref="J122:N122"/>
    <mergeCell ref="O122:AD122"/>
    <mergeCell ref="AF122:AV122"/>
    <mergeCell ref="AW122:AX122"/>
    <mergeCell ref="AZ122:BA122"/>
    <mergeCell ref="BB122:BC122"/>
    <mergeCell ref="B121:C121"/>
    <mergeCell ref="D121:F121"/>
    <mergeCell ref="G121:I121"/>
    <mergeCell ref="J121:N121"/>
    <mergeCell ref="O121:AD121"/>
    <mergeCell ref="AF121:AV121"/>
    <mergeCell ref="AW121:AX121"/>
    <mergeCell ref="AZ121:BA121"/>
    <mergeCell ref="BB121:BC121"/>
    <mergeCell ref="B117:C117"/>
    <mergeCell ref="D117:Z117"/>
    <mergeCell ref="AE117:AF117"/>
    <mergeCell ref="AG117:BC117"/>
    <mergeCell ref="B118:C118"/>
    <mergeCell ref="D118:Z118"/>
    <mergeCell ref="AE118:AF118"/>
    <mergeCell ref="AG118:BC118"/>
    <mergeCell ref="B120:C120"/>
    <mergeCell ref="D120:F120"/>
    <mergeCell ref="G120:I120"/>
    <mergeCell ref="J120:N120"/>
    <mergeCell ref="O120:AV120"/>
    <mergeCell ref="AW120:BA120"/>
    <mergeCell ref="BB120:BC120"/>
    <mergeCell ref="B114:C114"/>
    <mergeCell ref="D114:Z114"/>
    <mergeCell ref="AE114:AF114"/>
    <mergeCell ref="AG114:BC114"/>
    <mergeCell ref="B115:C115"/>
    <mergeCell ref="D115:Z115"/>
    <mergeCell ref="AE115:AF115"/>
    <mergeCell ref="AG115:BC115"/>
    <mergeCell ref="B116:C116"/>
    <mergeCell ref="D116:Z116"/>
    <mergeCell ref="AE116:AF116"/>
    <mergeCell ref="AG116:BC116"/>
    <mergeCell ref="M105:T105"/>
    <mergeCell ref="Y105:AF105"/>
    <mergeCell ref="H110:L110"/>
    <mergeCell ref="U110:V110"/>
    <mergeCell ref="X110:AB110"/>
    <mergeCell ref="AL110:AP110"/>
    <mergeCell ref="X112:AG112"/>
    <mergeCell ref="B113:Z113"/>
    <mergeCell ref="AE113:BC113"/>
    <mergeCell ref="X62:AG62"/>
    <mergeCell ref="M55:T55"/>
    <mergeCell ref="Y55:AF55"/>
    <mergeCell ref="H60:L60"/>
    <mergeCell ref="U60:V60"/>
    <mergeCell ref="X60:AB60"/>
    <mergeCell ref="AL60:AP60"/>
    <mergeCell ref="AW23:AX23"/>
    <mergeCell ref="AZ23:BA23"/>
    <mergeCell ref="O23:AD23"/>
    <mergeCell ref="AF23:AV23"/>
    <mergeCell ref="J23:N23"/>
    <mergeCell ref="D23:F23"/>
    <mergeCell ref="G23:I23"/>
    <mergeCell ref="AF22:AV22"/>
    <mergeCell ref="AZ22:BA22"/>
    <mergeCell ref="BB21:BC21"/>
    <mergeCell ref="O21:AV21"/>
    <mergeCell ref="B22:C22"/>
    <mergeCell ref="D22:F22"/>
    <mergeCell ref="G22:I22"/>
    <mergeCell ref="J22:N22"/>
    <mergeCell ref="B21:C21"/>
    <mergeCell ref="AW22:AX22"/>
    <mergeCell ref="AW21:BA21"/>
    <mergeCell ref="J21:N21"/>
    <mergeCell ref="D21:F21"/>
    <mergeCell ref="G21:I21"/>
    <mergeCell ref="BB22:BC22"/>
    <mergeCell ref="O22:AD22"/>
    <mergeCell ref="BB23:BC23"/>
    <mergeCell ref="B23:C23"/>
    <mergeCell ref="B35:C35"/>
    <mergeCell ref="B36:C36"/>
    <mergeCell ref="B37:C37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1:F31"/>
    <mergeCell ref="G31:I31"/>
    <mergeCell ref="D33:F33"/>
    <mergeCell ref="G33:I33"/>
    <mergeCell ref="D26:F26"/>
    <mergeCell ref="B34:C34"/>
    <mergeCell ref="G26:I26"/>
    <mergeCell ref="D28:F28"/>
    <mergeCell ref="G28:I28"/>
    <mergeCell ref="D32:F32"/>
    <mergeCell ref="G32:I32"/>
    <mergeCell ref="D34:F34"/>
    <mergeCell ref="G34:I34"/>
    <mergeCell ref="D30:F30"/>
    <mergeCell ref="G30:I30"/>
    <mergeCell ref="D29:F29"/>
    <mergeCell ref="G29:I29"/>
    <mergeCell ref="D24:F24"/>
    <mergeCell ref="G24:I24"/>
    <mergeCell ref="J29:N29"/>
    <mergeCell ref="O29:AD29"/>
    <mergeCell ref="AF29:AV29"/>
    <mergeCell ref="D27:F27"/>
    <mergeCell ref="G27:I27"/>
    <mergeCell ref="BB24:BC24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O24:AD24"/>
    <mergeCell ref="AF24:AV24"/>
    <mergeCell ref="AW24:AX24"/>
    <mergeCell ref="AZ24:BA24"/>
    <mergeCell ref="J24:N24"/>
    <mergeCell ref="BB26:BC26"/>
    <mergeCell ref="AW27:AX27"/>
    <mergeCell ref="AZ27:BA27"/>
    <mergeCell ref="J26:N26"/>
    <mergeCell ref="O26:AD26"/>
    <mergeCell ref="AF26:AV26"/>
    <mergeCell ref="AW26:AX26"/>
    <mergeCell ref="AZ26:BA26"/>
    <mergeCell ref="BB29:BC29"/>
    <mergeCell ref="J30:N30"/>
    <mergeCell ref="O30:AD30"/>
    <mergeCell ref="AF30:AV30"/>
    <mergeCell ref="AW30:AX30"/>
    <mergeCell ref="AZ30:BA30"/>
    <mergeCell ref="BB30:BC30"/>
    <mergeCell ref="BB27:BC27"/>
    <mergeCell ref="J28:N28"/>
    <mergeCell ref="O28:AD28"/>
    <mergeCell ref="AF28:AV28"/>
    <mergeCell ref="AW28:AX28"/>
    <mergeCell ref="AZ28:BA28"/>
    <mergeCell ref="BB28:BC28"/>
    <mergeCell ref="J27:N27"/>
    <mergeCell ref="O27:AD27"/>
    <mergeCell ref="AF27:AV27"/>
    <mergeCell ref="J31:N31"/>
    <mergeCell ref="O31:AD31"/>
    <mergeCell ref="AF31:AV31"/>
    <mergeCell ref="AW31:AX31"/>
    <mergeCell ref="AZ31:BA31"/>
    <mergeCell ref="BB31:BC31"/>
    <mergeCell ref="AW29:AX29"/>
    <mergeCell ref="AZ29:BA29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B39:BC39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G40:I40"/>
    <mergeCell ref="J40:N40"/>
    <mergeCell ref="O40:AD40"/>
    <mergeCell ref="AF40:AV40"/>
    <mergeCell ref="AW40:AX40"/>
    <mergeCell ref="AZ39:BA39"/>
    <mergeCell ref="G39:I39"/>
    <mergeCell ref="J39:N39"/>
    <mergeCell ref="O39:AD39"/>
    <mergeCell ref="AF39:AV39"/>
    <mergeCell ref="M5:T5"/>
    <mergeCell ref="Y5:AF5"/>
    <mergeCell ref="U10:V10"/>
    <mergeCell ref="D17:Z17"/>
    <mergeCell ref="D18:Z18"/>
    <mergeCell ref="D19:Z19"/>
    <mergeCell ref="X13:AG13"/>
    <mergeCell ref="B14:Z14"/>
    <mergeCell ref="AE14:BC14"/>
    <mergeCell ref="B19:C19"/>
    <mergeCell ref="B15:C15"/>
    <mergeCell ref="AE15:AF15"/>
    <mergeCell ref="B16:C16"/>
    <mergeCell ref="B17:C17"/>
    <mergeCell ref="B18:C18"/>
    <mergeCell ref="AE18:AF18"/>
    <mergeCell ref="AE17:AF17"/>
    <mergeCell ref="AG19:BC19"/>
    <mergeCell ref="AG15:BC15"/>
    <mergeCell ref="AG16:BC16"/>
    <mergeCell ref="AG18:BC18"/>
    <mergeCell ref="AG17:BC17"/>
    <mergeCell ref="AE19:AF19"/>
    <mergeCell ref="AE16:AF16"/>
    <mergeCell ref="AL10:AP10"/>
    <mergeCell ref="H10:L10"/>
    <mergeCell ref="X10:AB10"/>
    <mergeCell ref="D16:Z16"/>
    <mergeCell ref="B65:C65"/>
    <mergeCell ref="D65:Z65"/>
    <mergeCell ref="AE65:AF65"/>
    <mergeCell ref="AG65:BC65"/>
    <mergeCell ref="AZ41:BA41"/>
    <mergeCell ref="BB41:BC41"/>
    <mergeCell ref="D41:F41"/>
    <mergeCell ref="G41:I41"/>
    <mergeCell ref="J41:N41"/>
    <mergeCell ref="O41:AD41"/>
    <mergeCell ref="AF41:AV41"/>
    <mergeCell ref="AW41:AX41"/>
    <mergeCell ref="AZ40:BA40"/>
    <mergeCell ref="BB40:BC40"/>
    <mergeCell ref="D39:F39"/>
    <mergeCell ref="AW39:AX39"/>
    <mergeCell ref="AZ37:BA37"/>
    <mergeCell ref="BB37:BC37"/>
    <mergeCell ref="D38:F38"/>
    <mergeCell ref="G38:I38"/>
    <mergeCell ref="J38:N38"/>
    <mergeCell ref="O38:AD38"/>
    <mergeCell ref="D40:F40"/>
    <mergeCell ref="B66:C66"/>
    <mergeCell ref="D66:Z66"/>
    <mergeCell ref="AE66:AF66"/>
    <mergeCell ref="AG66:BC66"/>
    <mergeCell ref="B67:C67"/>
    <mergeCell ref="D67:Z67"/>
    <mergeCell ref="AE67:AF67"/>
    <mergeCell ref="AG67:BC67"/>
    <mergeCell ref="B68:C68"/>
    <mergeCell ref="D68:Z68"/>
    <mergeCell ref="AE68:AF68"/>
    <mergeCell ref="AG68:BC68"/>
    <mergeCell ref="B70:C70"/>
    <mergeCell ref="D70:F70"/>
    <mergeCell ref="G70:I70"/>
    <mergeCell ref="J70:N70"/>
    <mergeCell ref="O70:AV70"/>
    <mergeCell ref="AW70:BA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B74:C74"/>
    <mergeCell ref="D74:F74"/>
    <mergeCell ref="G74:I74"/>
    <mergeCell ref="J74:N74"/>
    <mergeCell ref="O74:AD74"/>
    <mergeCell ref="AF74:AV74"/>
    <mergeCell ref="AW74:AX74"/>
    <mergeCell ref="AZ74:BA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B76:C76"/>
    <mergeCell ref="D76:F76"/>
    <mergeCell ref="G76:I76"/>
    <mergeCell ref="J76:N76"/>
    <mergeCell ref="O76:AD76"/>
    <mergeCell ref="AF76:AV76"/>
    <mergeCell ref="AW76:AX76"/>
    <mergeCell ref="AZ76:BA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B81:C81"/>
    <mergeCell ref="D81:F81"/>
    <mergeCell ref="G81:I81"/>
    <mergeCell ref="J81:N81"/>
    <mergeCell ref="O81:AD81"/>
    <mergeCell ref="AF81:AV81"/>
    <mergeCell ref="AW81:AX81"/>
    <mergeCell ref="AZ81:BA81"/>
    <mergeCell ref="BB81:BC81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B83:C83"/>
    <mergeCell ref="D83:F83"/>
    <mergeCell ref="G83:I83"/>
    <mergeCell ref="J83:N83"/>
    <mergeCell ref="O83:AD83"/>
    <mergeCell ref="AF83:AV83"/>
    <mergeCell ref="AW83:AX83"/>
    <mergeCell ref="AZ83:BA83"/>
    <mergeCell ref="BB83:BC83"/>
    <mergeCell ref="B84:C84"/>
    <mergeCell ref="D84:F84"/>
    <mergeCell ref="G84:I84"/>
    <mergeCell ref="J84:N84"/>
    <mergeCell ref="O84:AD84"/>
    <mergeCell ref="AF84:AV84"/>
    <mergeCell ref="AW84:AX84"/>
    <mergeCell ref="AZ84:BA84"/>
    <mergeCell ref="BB84:BC84"/>
    <mergeCell ref="B85:C85"/>
    <mergeCell ref="D85:F85"/>
    <mergeCell ref="G85:I85"/>
    <mergeCell ref="J85:N85"/>
    <mergeCell ref="O85:AD85"/>
    <mergeCell ref="AF85:AV85"/>
    <mergeCell ref="AW85:AX85"/>
    <mergeCell ref="AZ85:BA85"/>
    <mergeCell ref="BB85:BC85"/>
    <mergeCell ref="B86:C86"/>
    <mergeCell ref="D86:F86"/>
    <mergeCell ref="G86:I86"/>
    <mergeCell ref="J86:N86"/>
    <mergeCell ref="O86:AD86"/>
    <mergeCell ref="AF86:AV86"/>
    <mergeCell ref="AW86:AX86"/>
    <mergeCell ref="AZ86:BA86"/>
    <mergeCell ref="BB86:BC86"/>
    <mergeCell ref="B87:C87"/>
    <mergeCell ref="D87:F87"/>
    <mergeCell ref="G87:I87"/>
    <mergeCell ref="J87:N87"/>
    <mergeCell ref="O87:AD87"/>
    <mergeCell ref="AF87:AV87"/>
    <mergeCell ref="AW87:AX87"/>
    <mergeCell ref="AZ87:BA87"/>
    <mergeCell ref="BB87:BC87"/>
    <mergeCell ref="B88:C88"/>
    <mergeCell ref="D88:F88"/>
    <mergeCell ref="G88:I88"/>
    <mergeCell ref="J88:N88"/>
    <mergeCell ref="O88:AD88"/>
    <mergeCell ref="AF88:AV88"/>
    <mergeCell ref="AZ90:BA90"/>
    <mergeCell ref="AW88:AX88"/>
    <mergeCell ref="AZ88:BA88"/>
    <mergeCell ref="B89:C89"/>
    <mergeCell ref="D89:F89"/>
    <mergeCell ref="G89:I89"/>
    <mergeCell ref="J89:N89"/>
    <mergeCell ref="O89:AD89"/>
    <mergeCell ref="AF89:AV89"/>
    <mergeCell ref="BB90:BC90"/>
    <mergeCell ref="AZ89:BA89"/>
    <mergeCell ref="BB89:BC89"/>
    <mergeCell ref="B90:C90"/>
    <mergeCell ref="D90:F90"/>
    <mergeCell ref="G90:I90"/>
    <mergeCell ref="J90:N90"/>
    <mergeCell ref="O90:AD90"/>
    <mergeCell ref="AF90:AV90"/>
    <mergeCell ref="AW90:AX90"/>
    <mergeCell ref="AW89:AX89"/>
    <mergeCell ref="J2:AF2"/>
    <mergeCell ref="J3:AF3"/>
    <mergeCell ref="G7:AJ7"/>
    <mergeCell ref="G57:AJ57"/>
    <mergeCell ref="G107:AJ107"/>
    <mergeCell ref="F160:AI160"/>
    <mergeCell ref="AM4:BD7"/>
    <mergeCell ref="AM54:BD57"/>
    <mergeCell ref="AM104:BD107"/>
    <mergeCell ref="AM157:BD160"/>
    <mergeCell ref="J155:AF155"/>
    <mergeCell ref="J156:AF156"/>
    <mergeCell ref="J102:AF102"/>
    <mergeCell ref="J103:AF103"/>
    <mergeCell ref="J52:AF52"/>
    <mergeCell ref="J53:AF53"/>
    <mergeCell ref="BB88:BC88"/>
    <mergeCell ref="B63:Z63"/>
    <mergeCell ref="AE63:BC63"/>
    <mergeCell ref="B64:C64"/>
    <mergeCell ref="D64:Z64"/>
    <mergeCell ref="AE64:AF64"/>
    <mergeCell ref="AG64:BC64"/>
    <mergeCell ref="D15:Z15"/>
  </mergeCells>
  <phoneticPr fontId="1" type="noConversion"/>
  <pageMargins left="0.39370078740157483" right="0.39370078740157483" top="0.39370078740157483" bottom="0.39370078740157483" header="0" footer="0"/>
  <pageSetup paperSize="9" scale="97" orientation="portrait" r:id="rId1"/>
  <headerFooter alignWithMargins="0">
    <oddFooter xml:space="preserve">&amp;C                                  &amp;F&amp;R&amp;P von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Ingersheim vorm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RainerKonrad</cp:lastModifiedBy>
  <cp:lastPrinted>2018-03-29T23:04:09Z</cp:lastPrinted>
  <dcterms:created xsi:type="dcterms:W3CDTF">2002-02-21T07:48:38Z</dcterms:created>
  <dcterms:modified xsi:type="dcterms:W3CDTF">2018-05-14T19:06:09Z</dcterms:modified>
</cp:coreProperties>
</file>